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 FETA filing\BRA\Documents\"/>
    </mc:Choice>
  </mc:AlternateContent>
  <xr:revisionPtr revIDLastSave="0" documentId="8_{CDF02C15-838C-438A-95A2-07C38AE7AF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6" i="2"/>
  <c r="F7" i="2"/>
  <c r="F8" i="2"/>
  <c r="F9" i="2"/>
  <c r="F10" i="2"/>
  <c r="F11" i="2"/>
  <c r="F6" i="2"/>
  <c r="F13" i="2" l="1"/>
  <c r="H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martync</author>
  </authors>
  <commentList>
    <comment ref="E1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martync:</t>
        </r>
        <r>
          <rPr>
            <sz val="9"/>
            <color indexed="81"/>
            <rFont val="Tahoma"/>
            <charset val="1"/>
          </rPr>
          <t xml:space="preserve">
N/A denotes "not available".GWP must be calculated from pure compounds</t>
        </r>
      </text>
    </comment>
  </commentList>
</comments>
</file>

<file path=xl/sharedStrings.xml><?xml version="1.0" encoding="utf-8"?>
<sst xmlns="http://schemas.openxmlformats.org/spreadsheetml/2006/main" count="797" uniqueCount="460">
  <si>
    <t>A2L</t>
  </si>
  <si>
    <t>404A</t>
  </si>
  <si>
    <t>A1</t>
  </si>
  <si>
    <t>407A</t>
  </si>
  <si>
    <t>407C</t>
  </si>
  <si>
    <t>407F</t>
  </si>
  <si>
    <t>Honeywell</t>
  </si>
  <si>
    <t>Performax LT™</t>
  </si>
  <si>
    <t>407H</t>
  </si>
  <si>
    <t>Daikin Chemicals</t>
  </si>
  <si>
    <t>410A</t>
  </si>
  <si>
    <t>417A</t>
  </si>
  <si>
    <t>Chemours</t>
  </si>
  <si>
    <t>422A</t>
  </si>
  <si>
    <t>422D</t>
  </si>
  <si>
    <t>423A</t>
  </si>
  <si>
    <t>424A</t>
  </si>
  <si>
    <t>Refrigerant Solutions</t>
  </si>
  <si>
    <t>426A</t>
  </si>
  <si>
    <t>428A</t>
  </si>
  <si>
    <t>434A</t>
  </si>
  <si>
    <t>437A</t>
  </si>
  <si>
    <t>438A</t>
  </si>
  <si>
    <t>442A</t>
  </si>
  <si>
    <t>444B</t>
  </si>
  <si>
    <t>Solstice®L20</t>
  </si>
  <si>
    <t>447B</t>
  </si>
  <si>
    <t>Solstice®L41z</t>
  </si>
  <si>
    <t>448A</t>
  </si>
  <si>
    <t>Solstice®N40</t>
  </si>
  <si>
    <t>449A</t>
  </si>
  <si>
    <t>450A</t>
  </si>
  <si>
    <t>Solstice®N13</t>
  </si>
  <si>
    <t>452A</t>
  </si>
  <si>
    <t>452B</t>
  </si>
  <si>
    <t>Chemours/Honeywell</t>
  </si>
  <si>
    <t>453A</t>
  </si>
  <si>
    <t>454A</t>
  </si>
  <si>
    <t>454B</t>
  </si>
  <si>
    <t>454C</t>
  </si>
  <si>
    <t>455A</t>
  </si>
  <si>
    <t>Solstice®L40X</t>
  </si>
  <si>
    <t>508A</t>
  </si>
  <si>
    <t>508B</t>
  </si>
  <si>
    <t>Suva 95</t>
  </si>
  <si>
    <t>513A</t>
  </si>
  <si>
    <t>1234yf</t>
  </si>
  <si>
    <t>Solstice®ze</t>
  </si>
  <si>
    <t>1233zd(E)</t>
  </si>
  <si>
    <t>Solstice®zd</t>
  </si>
  <si>
    <t>Refrigerant</t>
  </si>
  <si>
    <t>GWP</t>
  </si>
  <si>
    <t>ASHRAE</t>
  </si>
  <si>
    <t>Class</t>
  </si>
  <si>
    <t>Replaces</t>
  </si>
  <si>
    <t>Applications</t>
  </si>
  <si>
    <t>134a</t>
  </si>
  <si>
    <t>143a</t>
  </si>
  <si>
    <t>152a</t>
  </si>
  <si>
    <t>A3</t>
  </si>
  <si>
    <t>A2</t>
  </si>
  <si>
    <t>Ultra low temp refrigeration</t>
  </si>
  <si>
    <t>Blend Component; R410A alternative</t>
  </si>
  <si>
    <t>Blend Component</t>
  </si>
  <si>
    <t>441A</t>
  </si>
  <si>
    <t>443A</t>
  </si>
  <si>
    <t>ComStar</t>
  </si>
  <si>
    <t>HCR 188C1</t>
  </si>
  <si>
    <t>HCR 188C2</t>
  </si>
  <si>
    <t>R125/R143a/R134a</t>
  </si>
  <si>
    <t>44/52/4</t>
  </si>
  <si>
    <t>R32/R125/R134a</t>
  </si>
  <si>
    <t>20/40/40</t>
  </si>
  <si>
    <t>23/25/52</t>
  </si>
  <si>
    <t>30/30/40</t>
  </si>
  <si>
    <t>32.5/15/52.5</t>
  </si>
  <si>
    <t>50/50</t>
  </si>
  <si>
    <t>R125/R134a/R600</t>
  </si>
  <si>
    <t>46.6/50/3.4</t>
  </si>
  <si>
    <t>227ea</t>
  </si>
  <si>
    <t>Trifluoromethane</t>
  </si>
  <si>
    <t>Difluoromethane</t>
  </si>
  <si>
    <t>Pentafluoroethane</t>
  </si>
  <si>
    <t>1,1,1-trifluoroethane</t>
  </si>
  <si>
    <t>1,1,1,2-tetrafluoroethane</t>
  </si>
  <si>
    <t>1,1-difluoroethane</t>
  </si>
  <si>
    <t>1,1,1,2,3,3,3-heptafluoropropane</t>
  </si>
  <si>
    <t>236fa</t>
  </si>
  <si>
    <t>1,1,1,3,3,3-hexafluoropropane</t>
  </si>
  <si>
    <t>Glide(K)</t>
  </si>
  <si>
    <t>R125/R134a/R600a</t>
  </si>
  <si>
    <t>85.1/11.5/3.4</t>
  </si>
  <si>
    <t>65.1/31.5/3.4</t>
  </si>
  <si>
    <t>R134a/R227ea</t>
  </si>
  <si>
    <t>52.5/47.5</t>
  </si>
  <si>
    <t>R125/R134a/R600a/R600/R601a</t>
  </si>
  <si>
    <t>50.5/47/0.9/1/0.6</t>
  </si>
  <si>
    <t>R125/R134a/R600/R601a</t>
  </si>
  <si>
    <t>5.1/93/1.3/0.6</t>
  </si>
  <si>
    <t>R125/R134a/R290/R600a</t>
  </si>
  <si>
    <t>77.5/20/0.6/1.9</t>
  </si>
  <si>
    <t>R125/R143a/R134a/R600a</t>
  </si>
  <si>
    <t>19.5/78.5/1.4/0.6</t>
  </si>
  <si>
    <t>R32/R125/R134a/R600/R601</t>
  </si>
  <si>
    <t>8.5/45/44.2/1.7/0.6</t>
  </si>
  <si>
    <t>R170/R290/R600a/R600</t>
  </si>
  <si>
    <t>3.1/54.8/6.0/36.1</t>
  </si>
  <si>
    <t>R1270/R290/R600a</t>
  </si>
  <si>
    <t>R32/R125/R134a/R152a/R227ea</t>
  </si>
  <si>
    <t>31/31/30/3/5</t>
  </si>
  <si>
    <t>R32/R152a/R1234ze(E)</t>
  </si>
  <si>
    <t>R32/R125/R1234ze(E)</t>
  </si>
  <si>
    <t>68/8/24</t>
  </si>
  <si>
    <t>R32/R125/R1234yf/R134a</t>
  </si>
  <si>
    <t>R32/R125/R1234yf</t>
  </si>
  <si>
    <t>67/7/26</t>
  </si>
  <si>
    <t>R32/R1234yf</t>
  </si>
  <si>
    <t>21.5/78.5</t>
  </si>
  <si>
    <t>R744/R32/R1234yf</t>
  </si>
  <si>
    <t>3/21.5/75.5</t>
  </si>
  <si>
    <t>456A</t>
  </si>
  <si>
    <t>AC5X</t>
  </si>
  <si>
    <t>R32/R134a/R1234ze(E)</t>
  </si>
  <si>
    <t>6/45/49</t>
  </si>
  <si>
    <t>458A</t>
  </si>
  <si>
    <t>Bluon Energy</t>
  </si>
  <si>
    <t>TdX20</t>
  </si>
  <si>
    <t>R32/R125/R134a/R227ea/R236fa</t>
  </si>
  <si>
    <t>20.5/4/61.4/13.5/0.6</t>
  </si>
  <si>
    <t>459A</t>
  </si>
  <si>
    <t>Arkema</t>
  </si>
  <si>
    <t>R32/R1234yf/R1234ze(E)</t>
  </si>
  <si>
    <t>68/26/6</t>
  </si>
  <si>
    <t>R410A</t>
  </si>
  <si>
    <t>459B</t>
  </si>
  <si>
    <t>LTR11</t>
  </si>
  <si>
    <t>21/69/10</t>
  </si>
  <si>
    <t>460A</t>
  </si>
  <si>
    <t>LTR10</t>
  </si>
  <si>
    <t>R32/R125/R134a/R1234ze(E)</t>
  </si>
  <si>
    <t>12/52/14/22</t>
  </si>
  <si>
    <t>460B</t>
  </si>
  <si>
    <t>LTR4X</t>
  </si>
  <si>
    <t>28/25/20/27</t>
  </si>
  <si>
    <t>444A</t>
  </si>
  <si>
    <t>R32/R125/R1234yf/R1234ze(E)/R134a</t>
  </si>
  <si>
    <t>R1234ze(E)/R134a</t>
  </si>
  <si>
    <t>449B</t>
  </si>
  <si>
    <t>452C</t>
  </si>
  <si>
    <t>457A</t>
  </si>
  <si>
    <t>ARM-20a</t>
  </si>
  <si>
    <t>R32/R1234yf/R152a</t>
  </si>
  <si>
    <t>18/70/12</t>
  </si>
  <si>
    <t>R125/R143a</t>
  </si>
  <si>
    <t>R23/R116</t>
  </si>
  <si>
    <t>39/61</t>
  </si>
  <si>
    <t>46/54</t>
  </si>
  <si>
    <t>R1234yf/R134a</t>
  </si>
  <si>
    <t>513B</t>
  </si>
  <si>
    <t>514A</t>
  </si>
  <si>
    <t>R1336mzz(Z)/R1130(E)</t>
  </si>
  <si>
    <t>74.7/25.3</t>
  </si>
  <si>
    <t>58.5/41.5</t>
  </si>
  <si>
    <t>515A</t>
  </si>
  <si>
    <t>R1234ze(E)/R227ea</t>
  </si>
  <si>
    <t>88/12</t>
  </si>
  <si>
    <t>Zeotropes</t>
  </si>
  <si>
    <t>Azeotropes</t>
  </si>
  <si>
    <t>B1</t>
  </si>
  <si>
    <t>1336mzz(Z)</t>
  </si>
  <si>
    <t>447A</t>
  </si>
  <si>
    <t>446A</t>
  </si>
  <si>
    <t>1234ze(E)</t>
  </si>
  <si>
    <t>R134a</t>
  </si>
  <si>
    <t>R404A/R507</t>
  </si>
  <si>
    <t>Transport Refrigeration; Hermetics</t>
  </si>
  <si>
    <t>R123</t>
  </si>
  <si>
    <t>Chillers</t>
  </si>
  <si>
    <t>Commercial Refrigeration, Chillers</t>
  </si>
  <si>
    <t>Chillers, Air Conditioning</t>
  </si>
  <si>
    <t>R22</t>
  </si>
  <si>
    <t>Air Conditioning, MT refrigeration</t>
  </si>
  <si>
    <t>LT/MT refrigeration</t>
  </si>
  <si>
    <t>R12</t>
  </si>
  <si>
    <t>Centrifugal chillers</t>
  </si>
  <si>
    <t>R12/R401A/R409A</t>
  </si>
  <si>
    <t>Refrigeration</t>
  </si>
  <si>
    <t>Air Conditioning</t>
  </si>
  <si>
    <t>Refrigeration/MAC</t>
  </si>
  <si>
    <t>LT refrigeration</t>
  </si>
  <si>
    <t>LT  refrigeration/Air Conditioing</t>
  </si>
  <si>
    <t>Air conditioning (High ambient temp)</t>
  </si>
  <si>
    <t>R404A/R507/R22</t>
  </si>
  <si>
    <t>Solstice®L41</t>
  </si>
  <si>
    <t>245fa</t>
  </si>
  <si>
    <t>1,1,1,3,3-pentafluoropropane</t>
  </si>
  <si>
    <t>1224yd(Z)</t>
  </si>
  <si>
    <t>AGC</t>
  </si>
  <si>
    <t>R245fa</t>
  </si>
  <si>
    <t>516A</t>
  </si>
  <si>
    <t>77.5/8.5/14</t>
  </si>
  <si>
    <t>cis-1,1,1,4,4,4-hexafluorobut-2-ene</t>
  </si>
  <si>
    <t>trans-1,3,3,3-tetrafluoroprop-1-ene</t>
  </si>
  <si>
    <t>439A</t>
  </si>
  <si>
    <t>R32/R125/R600a</t>
  </si>
  <si>
    <t>50/47/3</t>
  </si>
  <si>
    <t>440A</t>
  </si>
  <si>
    <t>R290/R134a/R152a</t>
  </si>
  <si>
    <t>0.6/1.6/97.8</t>
  </si>
  <si>
    <t>445A</t>
  </si>
  <si>
    <t>R744/R134a/R1234ze(E)</t>
  </si>
  <si>
    <t>R32/R1234ze/R600</t>
  </si>
  <si>
    <t>68/29/3</t>
  </si>
  <si>
    <t>449C</t>
  </si>
  <si>
    <t>20/20/31/29</t>
  </si>
  <si>
    <t>25.2/24.3/23.2/27.3</t>
  </si>
  <si>
    <t>24.3/24.7/25.3/25.7</t>
  </si>
  <si>
    <t>26/26/20/21/7</t>
  </si>
  <si>
    <t>68/3.5/28.5</t>
  </si>
  <si>
    <t>41.5/10/48.5</t>
  </si>
  <si>
    <t>451A</t>
  </si>
  <si>
    <t>89.8/10.2</t>
  </si>
  <si>
    <t>88.8/11.2</t>
  </si>
  <si>
    <t>451B</t>
  </si>
  <si>
    <t>461A</t>
  </si>
  <si>
    <t>R125/R143a/R134a/R227ea/R600a</t>
  </si>
  <si>
    <t>55/5/32/5/3</t>
  </si>
  <si>
    <t>462A</t>
  </si>
  <si>
    <t>R32/R125/R143a/R134a/R600</t>
  </si>
  <si>
    <t>9/42/2/44/3</t>
  </si>
  <si>
    <t>Patented Product - only available from supplier noted</t>
  </si>
  <si>
    <t>ARM-42</t>
  </si>
  <si>
    <t>58/42</t>
  </si>
  <si>
    <t>MT refrigeration, Chillers, Heat Pumps</t>
  </si>
  <si>
    <t>Chillers, Air Conditioning, Heat Pumps</t>
  </si>
  <si>
    <t>R404A/R507, R407C</t>
  </si>
  <si>
    <t>LT/MT Refrigeration, Heat Pumps</t>
  </si>
  <si>
    <t>Solstice® 515A</t>
  </si>
  <si>
    <t>Chillers/Heat Pumps</t>
  </si>
  <si>
    <t>Chillers, HT Heat Pumps</t>
  </si>
  <si>
    <t>Commercial Refrigeration, Chillers, Heat Pumps</t>
  </si>
  <si>
    <t>Inha University, S Korea</t>
  </si>
  <si>
    <t>AC6</t>
  </si>
  <si>
    <t>MAC</t>
  </si>
  <si>
    <t>R32/R125/R134a/R227ea/R600/R601a</t>
  </si>
  <si>
    <t>20/20/53.8/5/0.6/0.6</t>
  </si>
  <si>
    <t>11/59/30</t>
  </si>
  <si>
    <t>12.5/61/26.5</t>
  </si>
  <si>
    <t>35/65</t>
  </si>
  <si>
    <t>68.9/31.1</t>
  </si>
  <si>
    <t>63.2/18/16/2.8</t>
  </si>
  <si>
    <t>56/44</t>
  </si>
  <si>
    <t>&lt;0.2</t>
  </si>
  <si>
    <t>427A</t>
  </si>
  <si>
    <t>464A</t>
  </si>
  <si>
    <t>RS100</t>
  </si>
  <si>
    <t>R32/R125/R227ea/R1234ze</t>
  </si>
  <si>
    <t>425A</t>
  </si>
  <si>
    <t>Sinteco</t>
  </si>
  <si>
    <t>R22/R407C</t>
  </si>
  <si>
    <t>R32/R134a/R227ea</t>
  </si>
  <si>
    <t>18.5/69.5/12</t>
  </si>
  <si>
    <t>Air Conditioning, Heat Pumps</t>
  </si>
  <si>
    <t>R22/R410A</t>
  </si>
  <si>
    <t>ARM-32</t>
  </si>
  <si>
    <t>ARM-35</t>
  </si>
  <si>
    <t>Ultra Low Temp refrigeration</t>
  </si>
  <si>
    <t>ARM-71a</t>
  </si>
  <si>
    <t>463A</t>
  </si>
  <si>
    <t>R744/R32/R125/R134a/R1234yf</t>
  </si>
  <si>
    <t>6/36/30/14/14</t>
  </si>
  <si>
    <t>R407C</t>
  </si>
  <si>
    <t>Trade Name (where applicable)</t>
  </si>
  <si>
    <t>PURE PRODUCTS</t>
  </si>
  <si>
    <t>HFC</t>
  </si>
  <si>
    <t>HFO</t>
  </si>
  <si>
    <t>HFCO</t>
  </si>
  <si>
    <t>Manufacturer (where applicable)</t>
  </si>
  <si>
    <t>trans-1-chloro-3,3,3-trifluoroprop-1-ene</t>
  </si>
  <si>
    <t>Composition (%)</t>
  </si>
  <si>
    <t>N/A</t>
  </si>
  <si>
    <t>Chemours/Arkema</t>
  </si>
  <si>
    <t>Freon™ MO59</t>
  </si>
  <si>
    <t>Freon™ MO79</t>
  </si>
  <si>
    <t>Freon™ MO29</t>
  </si>
  <si>
    <t>Freon™ 39TC™</t>
  </si>
  <si>
    <t>Freon™ MO49plus</t>
  </si>
  <si>
    <t>Freon™ MO99</t>
  </si>
  <si>
    <t>LT/MT refrigeration, Heat Pumps</t>
  </si>
  <si>
    <t>Commercial Refrigeration, Chillers, Transport, Heat Pumps</t>
  </si>
  <si>
    <t>55/40/5</t>
  </si>
  <si>
    <t>12/5/83</t>
  </si>
  <si>
    <t>6/9/85</t>
  </si>
  <si>
    <r>
      <t>Opteon</t>
    </r>
    <r>
      <rPr>
        <sz val="11"/>
        <color rgb="FF000000"/>
        <rFont val="Calibri"/>
        <family val="2"/>
      </rPr>
      <t>™</t>
    </r>
    <r>
      <rPr>
        <sz val="11"/>
        <color rgb="FF000000"/>
        <rFont val="Calibri"/>
        <family val="2"/>
        <scheme val="minor"/>
      </rPr>
      <t>XL10/Solstice®yf</t>
    </r>
  </si>
  <si>
    <r>
      <t>Opteon</t>
    </r>
    <r>
      <rPr>
        <sz val="11"/>
        <color rgb="FF000000"/>
        <rFont val="Calibri"/>
        <family val="2"/>
      </rPr>
      <t>™</t>
    </r>
    <r>
      <rPr>
        <sz val="11"/>
        <color rgb="FF000000"/>
        <rFont val="Calibri"/>
        <family val="2"/>
        <scheme val="minor"/>
      </rPr>
      <t>XP40</t>
    </r>
  </si>
  <si>
    <r>
      <t>Opteon</t>
    </r>
    <r>
      <rPr>
        <sz val="11"/>
        <color rgb="FF000000"/>
        <rFont val="Calibri"/>
        <family val="2"/>
      </rPr>
      <t>™</t>
    </r>
    <r>
      <rPr>
        <sz val="11"/>
        <color rgb="FF000000"/>
        <rFont val="Calibri"/>
        <family val="2"/>
        <scheme val="minor"/>
      </rPr>
      <t>XP20</t>
    </r>
  </si>
  <si>
    <r>
      <t>Opteon</t>
    </r>
    <r>
      <rPr>
        <sz val="11"/>
        <rFont val="Calibri"/>
        <family val="2"/>
      </rPr>
      <t>™</t>
    </r>
    <r>
      <rPr>
        <sz val="11"/>
        <rFont val="Calibri"/>
        <family val="2"/>
        <scheme val="minor"/>
      </rPr>
      <t xml:space="preserve"> XP44/Solstice®452A</t>
    </r>
  </si>
  <si>
    <r>
      <t>Opteon</t>
    </r>
    <r>
      <rPr>
        <sz val="11"/>
        <color rgb="FF000000"/>
        <rFont val="Calibri"/>
        <family val="2"/>
      </rPr>
      <t>™</t>
    </r>
    <r>
      <rPr>
        <sz val="11"/>
        <color rgb="FF000000"/>
        <rFont val="Calibri"/>
        <family val="2"/>
        <scheme val="minor"/>
      </rPr>
      <t>XL55/Solstice®L41y</t>
    </r>
  </si>
  <si>
    <t>Opteon™ XL40</t>
  </si>
  <si>
    <t>Opteon™ XL41</t>
  </si>
  <si>
    <t>Opteon™ XL20</t>
  </si>
  <si>
    <r>
      <t>Opteon</t>
    </r>
    <r>
      <rPr>
        <sz val="11"/>
        <color rgb="FF000000"/>
        <rFont val="Calibri"/>
        <family val="2"/>
      </rPr>
      <t>™</t>
    </r>
    <r>
      <rPr>
        <sz val="11"/>
        <color rgb="FF000000"/>
        <rFont val="Calibri"/>
        <family val="2"/>
        <scheme val="minor"/>
      </rPr>
      <t>XP41</t>
    </r>
  </si>
  <si>
    <r>
      <t>Opteon</t>
    </r>
    <r>
      <rPr>
        <sz val="11"/>
        <color rgb="FF000000"/>
        <rFont val="Calibri"/>
        <family val="2"/>
      </rPr>
      <t>™</t>
    </r>
    <r>
      <rPr>
        <sz val="11"/>
        <color rgb="FF000000"/>
        <rFont val="Calibri"/>
        <family val="2"/>
        <scheme val="minor"/>
      </rPr>
      <t>XP10</t>
    </r>
  </si>
  <si>
    <r>
      <t>Opteon</t>
    </r>
    <r>
      <rPr>
        <sz val="11"/>
        <color rgb="FF000000"/>
        <rFont val="Calibri"/>
        <family val="2"/>
      </rPr>
      <t>™</t>
    </r>
    <r>
      <rPr>
        <sz val="11"/>
        <color rgb="FF000000"/>
        <rFont val="Calibri"/>
        <family val="2"/>
        <scheme val="minor"/>
      </rPr>
      <t>XP30</t>
    </r>
  </si>
  <si>
    <t>465A</t>
  </si>
  <si>
    <t>ARM25</t>
  </si>
  <si>
    <t>R404A</t>
  </si>
  <si>
    <t>R32/R290/R1234yf</t>
  </si>
  <si>
    <t>21/7.9/71.1</t>
  </si>
  <si>
    <t>R1234yf/R134a/R152a</t>
  </si>
  <si>
    <t>515B</t>
  </si>
  <si>
    <t>91.1/8.9</t>
  </si>
  <si>
    <t>AC5</t>
  </si>
  <si>
    <t>27/27/6/40</t>
  </si>
  <si>
    <t>460C</t>
  </si>
  <si>
    <t>TRIO GAS</t>
  </si>
  <si>
    <t>2.5/2.5/46/49</t>
  </si>
  <si>
    <t>407I</t>
  </si>
  <si>
    <t>19.5/8.5/72</t>
  </si>
  <si>
    <t>Behr Refrigerants</t>
  </si>
  <si>
    <t>ICOOL Ninghua</t>
  </si>
  <si>
    <t>FX100</t>
  </si>
  <si>
    <t>ALL GWP VALUES ARE AR4</t>
  </si>
  <si>
    <t>Chemical Name or Components</t>
  </si>
  <si>
    <t>2,3,3,3 tetrafluoroprop-1-ene</t>
  </si>
  <si>
    <t>BLENDS</t>
  </si>
  <si>
    <r>
      <t>Opteon</t>
    </r>
    <r>
      <rPr>
        <sz val="11"/>
        <color theme="1"/>
        <rFont val="Calibri"/>
        <family val="2"/>
      </rPr>
      <t>™mz</t>
    </r>
  </si>
  <si>
    <t>KLEA 60</t>
  </si>
  <si>
    <t>AZ20</t>
  </si>
  <si>
    <t>AZ50</t>
  </si>
  <si>
    <t>KLEA 66/AC9000</t>
  </si>
  <si>
    <r>
      <t>Amolea</t>
    </r>
    <r>
      <rPr>
        <sz val="11"/>
        <color rgb="FF000000"/>
        <rFont val="Calibri"/>
        <family val="2"/>
      </rPr>
      <t>™</t>
    </r>
    <r>
      <rPr>
        <sz val="11"/>
        <color rgb="FF000000"/>
        <rFont val="Calibri"/>
        <family val="2"/>
        <scheme val="minor"/>
      </rPr>
      <t>yd</t>
    </r>
  </si>
  <si>
    <t>HP62</t>
  </si>
  <si>
    <t>466A</t>
  </si>
  <si>
    <r>
      <t>Solstice</t>
    </r>
    <r>
      <rPr>
        <sz val="11"/>
        <color rgb="FF000000"/>
        <rFont val="Calibri"/>
        <family val="2"/>
      </rPr>
      <t>®</t>
    </r>
    <r>
      <rPr>
        <sz val="11"/>
        <color rgb="FF000000"/>
        <rFont val="Calibri"/>
        <family val="2"/>
        <scheme val="minor"/>
      </rPr>
      <t>N41</t>
    </r>
  </si>
  <si>
    <t>49/11.5/39.5</t>
  </si>
  <si>
    <t>R32/R125/R13I1</t>
  </si>
  <si>
    <t>1130(E)</t>
  </si>
  <si>
    <t>trans-1,2-dichloroethene</t>
  </si>
  <si>
    <t>HCO</t>
  </si>
  <si>
    <t>Used in R514A</t>
  </si>
  <si>
    <t>Others</t>
  </si>
  <si>
    <t>13I1</t>
  </si>
  <si>
    <t>Iodotrifluoromethane</t>
  </si>
  <si>
    <t>Used in R466A</t>
  </si>
  <si>
    <t>417C</t>
  </si>
  <si>
    <t>Hot Shot 2</t>
  </si>
  <si>
    <t>19.5/78.8/1.7</t>
  </si>
  <si>
    <t>R12/R134a</t>
  </si>
  <si>
    <t>422B</t>
  </si>
  <si>
    <t>NU-22</t>
  </si>
  <si>
    <t>55/42/3</t>
  </si>
  <si>
    <t>422C</t>
  </si>
  <si>
    <t>One Shot</t>
  </si>
  <si>
    <t>82/15/3</t>
  </si>
  <si>
    <t>ICOR(now owned by Chemours)</t>
  </si>
  <si>
    <t>cis-1-chloro-2,3,3,3-tetrafluoroprop-1-ene</t>
  </si>
  <si>
    <t>429A</t>
  </si>
  <si>
    <t>430A</t>
  </si>
  <si>
    <t>431A</t>
  </si>
  <si>
    <t>432A</t>
  </si>
  <si>
    <t>433A</t>
  </si>
  <si>
    <t>60.0/10.0/30.0</t>
  </si>
  <si>
    <t>R170/R152a/R600</t>
  </si>
  <si>
    <t>R-152a/R600a</t>
  </si>
  <si>
    <t>76.0/24.0</t>
  </si>
  <si>
    <t>1336mzz(E)</t>
  </si>
  <si>
    <t>trans-1,1,1,4,4,4-hexafluorobut-2-ene</t>
  </si>
  <si>
    <t>Development Product - not commercially available</t>
  </si>
  <si>
    <t>467A</t>
  </si>
  <si>
    <t>468A</t>
  </si>
  <si>
    <t>1132a</t>
  </si>
  <si>
    <t>417B</t>
  </si>
  <si>
    <t>79/18.3/2.7</t>
  </si>
  <si>
    <t>419B</t>
  </si>
  <si>
    <t>R125/R134a/E170</t>
  </si>
  <si>
    <t>48.5/48/3.5</t>
  </si>
  <si>
    <t>422E</t>
  </si>
  <si>
    <t>58/39.3/2.7</t>
  </si>
  <si>
    <t>436C</t>
  </si>
  <si>
    <t>R290/R600a</t>
  </si>
  <si>
    <t>95/5</t>
  </si>
  <si>
    <t>R32/R125/R134a/R600a</t>
  </si>
  <si>
    <t>22/5/72.4/.6</t>
  </si>
  <si>
    <t>R1132a/R32/R1234yf</t>
  </si>
  <si>
    <t>3.5/21.5/75</t>
  </si>
  <si>
    <t>511A</t>
  </si>
  <si>
    <t>R290/E170</t>
  </si>
  <si>
    <t>512A</t>
  </si>
  <si>
    <t>R134a/R152a</t>
  </si>
  <si>
    <t>E170</t>
  </si>
  <si>
    <t>Dimethyl Ether</t>
  </si>
  <si>
    <t>HC</t>
  </si>
  <si>
    <t>R290</t>
  </si>
  <si>
    <t>R600</t>
  </si>
  <si>
    <t>R600a</t>
  </si>
  <si>
    <t>Pentane</t>
  </si>
  <si>
    <t>Butane</t>
  </si>
  <si>
    <t>Iso butane</t>
  </si>
  <si>
    <t>Iso pentane</t>
  </si>
  <si>
    <t>R601</t>
  </si>
  <si>
    <t>R601a</t>
  </si>
  <si>
    <t>SRF, India</t>
  </si>
  <si>
    <t>&lt;150</t>
  </si>
  <si>
    <t>R407 family/R22</t>
  </si>
  <si>
    <t>1,1 difluoroethene</t>
  </si>
  <si>
    <t>469A</t>
  </si>
  <si>
    <t>470A</t>
  </si>
  <si>
    <t>470B</t>
  </si>
  <si>
    <t>Weiss Technik</t>
  </si>
  <si>
    <t>R744/R32/R125</t>
  </si>
  <si>
    <t>35/32.5/32.5</t>
  </si>
  <si>
    <t>Large</t>
  </si>
  <si>
    <t>R23</t>
  </si>
  <si>
    <t>Very low temperature applications</t>
  </si>
  <si>
    <t>10/17/19/7/44/3</t>
  </si>
  <si>
    <t>10/11.5/11.5/3/57/7</t>
  </si>
  <si>
    <t>LT/MT Refrigeration</t>
  </si>
  <si>
    <t>ASHRAE provisional designation</t>
  </si>
  <si>
    <t>R744/R32/R125/R134a/R1234ze/R227ea</t>
  </si>
  <si>
    <t>1234ze</t>
  </si>
  <si>
    <t>RS-51</t>
  </si>
  <si>
    <t>RS-53</t>
  </si>
  <si>
    <t>RS-70</t>
  </si>
  <si>
    <t>RS-50</t>
  </si>
  <si>
    <t>RS-45</t>
  </si>
  <si>
    <t>RS-52</t>
  </si>
  <si>
    <t>RS-24</t>
  </si>
  <si>
    <t>RS-44</t>
  </si>
  <si>
    <t>5/95</t>
  </si>
  <si>
    <t>Propane</t>
  </si>
  <si>
    <t xml:space="preserve">FETA Refrigerants List </t>
  </si>
  <si>
    <t>All information is correct as at</t>
  </si>
  <si>
    <t>R717</t>
  </si>
  <si>
    <t>B2L</t>
  </si>
  <si>
    <t>Ammonia</t>
  </si>
  <si>
    <t>R744</t>
  </si>
  <si>
    <t>Carbon Dioxide</t>
  </si>
  <si>
    <t>R1270</t>
  </si>
  <si>
    <t>Propene (Propylene)</t>
  </si>
  <si>
    <t>&lt;25</t>
  </si>
  <si>
    <t>Non fluorocarbon</t>
  </si>
  <si>
    <t>471A</t>
  </si>
  <si>
    <t>472A</t>
  </si>
  <si>
    <t>473A</t>
  </si>
  <si>
    <t>Koura</t>
  </si>
  <si>
    <t>R744/R1132a/R23/R125</t>
  </si>
  <si>
    <t>60/20/10/10</t>
  </si>
  <si>
    <t>Daikin Chemicals/Koura</t>
  </si>
  <si>
    <t>LFR5</t>
  </si>
  <si>
    <t>Used in R468A/R473A</t>
  </si>
  <si>
    <t>R1336mzz(E)/R1234ze/R227ea</t>
  </si>
  <si>
    <t>17/78.7/4.3</t>
  </si>
  <si>
    <t>Angelantoni Climate Technologies</t>
  </si>
  <si>
    <t>R744/R32/R134a</t>
  </si>
  <si>
    <t>69/12/19</t>
  </si>
  <si>
    <t>Very low temperature cascade systems</t>
  </si>
  <si>
    <t>448B</t>
  </si>
  <si>
    <t>21/21/20/31/7</t>
  </si>
  <si>
    <t>R404A/R508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</si>
</sst>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 applyAlignment="1">
      <alignment horizontal="center" wrapText="1"/>
    </xf>
    <xf numFmtId="0" fontId="0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vertical="top" wrapText="1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horizontal="left" vertical="top" wrapText="1"/>
    </xf>
    <xf numFmtId="0" fontId="2" fillId="3" borderId="0" xfId="0" applyFont="1" applyFill="1" applyBorder="1" applyAlignment="1">
      <alignment horizontal="center" wrapText="1"/>
    </xf>
    <xf numFmtId="0" fontId="0" fillId="0" borderId="0" xfId="0" applyFill="1"/>
    <xf numFmtId="0" fontId="2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/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4" fontId="0" fillId="0" borderId="0" xfId="0" quotePrefix="1" applyNumberFormat="1" applyFill="1" applyBorder="1" applyAlignment="1">
      <alignment horizontal="left" vertical="top" wrapText="1"/>
    </xf>
    <xf numFmtId="14" fontId="0" fillId="0" borderId="0" xfId="0" quotePrefix="1" applyNumberFormat="1" applyFont="1" applyFill="1" applyBorder="1" applyAlignment="1">
      <alignment horizontal="left" vertical="top" wrapText="1"/>
    </xf>
    <xf numFmtId="0" fontId="7" fillId="0" borderId="0" xfId="0" applyFont="1"/>
    <xf numFmtId="0" fontId="3" fillId="0" borderId="0" xfId="0" applyFont="1"/>
    <xf numFmtId="0" fontId="2" fillId="4" borderId="0" xfId="0" applyFont="1" applyFill="1" applyBorder="1" applyAlignment="1">
      <alignment horizontal="center" wrapText="1"/>
    </xf>
    <xf numFmtId="0" fontId="11" fillId="0" borderId="0" xfId="0" applyFont="1"/>
    <xf numFmtId="17" fontId="0" fillId="0" borderId="0" xfId="0" quotePrefix="1" applyNumberFormat="1" applyBorder="1" applyAlignment="1">
      <alignment horizontal="left" vertical="top" wrapText="1"/>
    </xf>
    <xf numFmtId="164" fontId="0" fillId="0" borderId="0" xfId="0" applyNumberFormat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76200</xdr:colOff>
      <xdr:row>4</xdr:row>
      <xdr:rowOff>177800</xdr:rowOff>
    </xdr:to>
    <xdr:pic>
      <xdr:nvPicPr>
        <xdr:cNvPr id="2" name="Picture 1" descr="FETA-Logo-Sm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15200" y="190500"/>
          <a:ext cx="2705100" cy="9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6"/>
  <sheetViews>
    <sheetView tabSelected="1" workbookViewId="0">
      <selection activeCell="C4" sqref="C4"/>
    </sheetView>
  </sheetViews>
  <sheetFormatPr defaultRowHeight="15" x14ac:dyDescent="0.25"/>
  <cols>
    <col min="1" max="1" width="15.85546875" customWidth="1"/>
    <col min="2" max="2" width="14.5703125" customWidth="1"/>
    <col min="3" max="3" width="30.28515625" customWidth="1"/>
    <col min="4" max="4" width="30.7109375" customWidth="1"/>
    <col min="7" max="7" width="39.42578125" customWidth="1"/>
    <col min="8" max="8" width="25.7109375" customWidth="1"/>
    <col min="9" max="9" width="10.28515625" customWidth="1"/>
    <col min="10" max="10" width="23.85546875" customWidth="1"/>
    <col min="11" max="11" width="39.140625" customWidth="1"/>
  </cols>
  <sheetData>
    <row r="2" spans="1:11" ht="23.25" x14ac:dyDescent="0.35">
      <c r="A2" s="29" t="s">
        <v>431</v>
      </c>
    </row>
    <row r="3" spans="1:11" x14ac:dyDescent="0.25">
      <c r="A3" t="s">
        <v>432</v>
      </c>
      <c r="C3" s="40">
        <v>44235</v>
      </c>
    </row>
    <row r="4" spans="1:11" ht="18.75" x14ac:dyDescent="0.3">
      <c r="A4" s="38" t="s">
        <v>322</v>
      </c>
      <c r="D4" s="20"/>
      <c r="E4" s="20"/>
    </row>
    <row r="5" spans="1:11" x14ac:dyDescent="0.25">
      <c r="D5" s="20"/>
      <c r="E5" s="20"/>
    </row>
    <row r="6" spans="1:11" x14ac:dyDescent="0.25">
      <c r="A6" s="41"/>
      <c r="B6" t="s">
        <v>368</v>
      </c>
    </row>
    <row r="7" spans="1:11" x14ac:dyDescent="0.25">
      <c r="A7" s="42"/>
      <c r="B7" t="s">
        <v>230</v>
      </c>
    </row>
    <row r="8" spans="1:11" x14ac:dyDescent="0.25">
      <c r="A8" s="43"/>
      <c r="B8" t="s">
        <v>418</v>
      </c>
      <c r="E8" s="20"/>
    </row>
    <row r="9" spans="1:11" x14ac:dyDescent="0.25">
      <c r="A9" s="20"/>
      <c r="E9" s="20"/>
    </row>
    <row r="10" spans="1:11" ht="18.75" x14ac:dyDescent="0.3">
      <c r="A10" s="35" t="s">
        <v>273</v>
      </c>
    </row>
    <row r="11" spans="1:11" ht="15" customHeight="1" x14ac:dyDescent="0.25"/>
    <row r="12" spans="1:11" x14ac:dyDescent="0.25">
      <c r="B12" s="13" t="s">
        <v>50</v>
      </c>
      <c r="C12" s="13" t="s">
        <v>277</v>
      </c>
      <c r="D12" s="13" t="s">
        <v>272</v>
      </c>
      <c r="E12" s="31" t="s">
        <v>51</v>
      </c>
      <c r="F12" s="32" t="s">
        <v>52</v>
      </c>
      <c r="G12" s="13" t="s">
        <v>323</v>
      </c>
      <c r="H12" s="13" t="s">
        <v>279</v>
      </c>
      <c r="I12" s="13" t="s">
        <v>89</v>
      </c>
      <c r="J12" s="13" t="s">
        <v>54</v>
      </c>
      <c r="K12" s="13" t="s">
        <v>55</v>
      </c>
    </row>
    <row r="13" spans="1:11" x14ac:dyDescent="0.25">
      <c r="F13" s="32" t="s">
        <v>53</v>
      </c>
    </row>
    <row r="14" spans="1:11" x14ac:dyDescent="0.25">
      <c r="A14" s="13" t="s">
        <v>274</v>
      </c>
      <c r="B14" s="6">
        <v>23</v>
      </c>
      <c r="E14" s="20">
        <v>14800</v>
      </c>
      <c r="F14" s="6" t="s">
        <v>2</v>
      </c>
      <c r="G14" t="s">
        <v>80</v>
      </c>
      <c r="H14" s="6" t="s">
        <v>280</v>
      </c>
      <c r="I14" s="6" t="s">
        <v>280</v>
      </c>
      <c r="K14" t="s">
        <v>61</v>
      </c>
    </row>
    <row r="15" spans="1:11" x14ac:dyDescent="0.25">
      <c r="B15" s="1">
        <v>32</v>
      </c>
      <c r="D15" s="3"/>
      <c r="E15" s="11">
        <v>675</v>
      </c>
      <c r="F15" s="5" t="s">
        <v>0</v>
      </c>
      <c r="G15" s="9" t="s">
        <v>81</v>
      </c>
      <c r="H15" s="6" t="s">
        <v>280</v>
      </c>
      <c r="I15" s="6" t="s">
        <v>280</v>
      </c>
      <c r="K15" t="s">
        <v>62</v>
      </c>
    </row>
    <row r="16" spans="1:11" x14ac:dyDescent="0.25">
      <c r="B16" s="6">
        <v>125</v>
      </c>
      <c r="E16" s="20">
        <v>3500</v>
      </c>
      <c r="F16" s="5" t="s">
        <v>2</v>
      </c>
      <c r="G16" t="s">
        <v>82</v>
      </c>
      <c r="H16" s="6" t="s">
        <v>280</v>
      </c>
      <c r="I16" s="6" t="s">
        <v>280</v>
      </c>
      <c r="K16" t="s">
        <v>63</v>
      </c>
    </row>
    <row r="17" spans="1:11" x14ac:dyDescent="0.25">
      <c r="B17" s="6" t="s">
        <v>56</v>
      </c>
      <c r="E17" s="20">
        <v>1430</v>
      </c>
      <c r="F17" s="5" t="s">
        <v>2</v>
      </c>
      <c r="G17" t="s">
        <v>84</v>
      </c>
      <c r="H17" s="6" t="s">
        <v>280</v>
      </c>
      <c r="I17" s="6" t="s">
        <v>280</v>
      </c>
    </row>
    <row r="18" spans="1:11" x14ac:dyDescent="0.25">
      <c r="B18" s="6" t="s">
        <v>57</v>
      </c>
      <c r="E18" s="20">
        <v>4470</v>
      </c>
      <c r="F18" s="7" t="s">
        <v>59</v>
      </c>
      <c r="G18" t="s">
        <v>83</v>
      </c>
      <c r="H18" s="6" t="s">
        <v>280</v>
      </c>
      <c r="I18" s="6" t="s">
        <v>280</v>
      </c>
      <c r="K18" t="s">
        <v>63</v>
      </c>
    </row>
    <row r="19" spans="1:11" ht="15" customHeight="1" x14ac:dyDescent="0.25">
      <c r="B19" s="6" t="s">
        <v>58</v>
      </c>
      <c r="E19" s="20">
        <v>124</v>
      </c>
      <c r="F19" s="8" t="s">
        <v>60</v>
      </c>
      <c r="G19" t="s">
        <v>85</v>
      </c>
      <c r="H19" s="6" t="s">
        <v>280</v>
      </c>
      <c r="I19" s="6" t="s">
        <v>280</v>
      </c>
    </row>
    <row r="20" spans="1:11" ht="15" customHeight="1" x14ac:dyDescent="0.25">
      <c r="B20" s="6" t="s">
        <v>79</v>
      </c>
      <c r="E20" s="20">
        <v>3220</v>
      </c>
      <c r="F20" s="8" t="s">
        <v>2</v>
      </c>
      <c r="G20" t="s">
        <v>86</v>
      </c>
      <c r="H20" s="6" t="s">
        <v>280</v>
      </c>
      <c r="I20" s="6" t="s">
        <v>280</v>
      </c>
    </row>
    <row r="21" spans="1:11" ht="15" customHeight="1" x14ac:dyDescent="0.25">
      <c r="B21" s="6" t="s">
        <v>87</v>
      </c>
      <c r="E21" s="20">
        <v>9810</v>
      </c>
      <c r="F21" s="8" t="s">
        <v>2</v>
      </c>
      <c r="G21" t="s">
        <v>88</v>
      </c>
      <c r="H21" s="6" t="s">
        <v>280</v>
      </c>
      <c r="I21" s="6" t="s">
        <v>280</v>
      </c>
    </row>
    <row r="22" spans="1:11" ht="15" customHeight="1" x14ac:dyDescent="0.25">
      <c r="B22" s="6" t="s">
        <v>194</v>
      </c>
      <c r="E22">
        <v>1030</v>
      </c>
      <c r="F22" s="8" t="s">
        <v>168</v>
      </c>
      <c r="G22" t="s">
        <v>195</v>
      </c>
      <c r="H22" s="6" t="s">
        <v>280</v>
      </c>
      <c r="I22" s="6" t="s">
        <v>280</v>
      </c>
    </row>
    <row r="23" spans="1:11" ht="15" customHeight="1" x14ac:dyDescent="0.25">
      <c r="B23" s="6"/>
      <c r="F23" s="8"/>
      <c r="G23" s="6"/>
      <c r="H23" s="6"/>
      <c r="I23" s="6"/>
    </row>
    <row r="24" spans="1:11" ht="15" customHeight="1" x14ac:dyDescent="0.25">
      <c r="A24" s="13" t="s">
        <v>275</v>
      </c>
      <c r="B24" s="6" t="s">
        <v>371</v>
      </c>
      <c r="F24" s="8" t="s">
        <v>0</v>
      </c>
      <c r="G24" s="14" t="s">
        <v>405</v>
      </c>
      <c r="H24" s="6" t="s">
        <v>280</v>
      </c>
      <c r="I24" s="6" t="s">
        <v>280</v>
      </c>
      <c r="K24" s="14" t="s">
        <v>450</v>
      </c>
    </row>
    <row r="25" spans="1:11" ht="15" customHeight="1" x14ac:dyDescent="0.25">
      <c r="B25" s="30" t="s">
        <v>46</v>
      </c>
      <c r="C25" s="2" t="s">
        <v>35</v>
      </c>
      <c r="D25" s="3" t="s">
        <v>293</v>
      </c>
      <c r="E25" s="4">
        <v>4</v>
      </c>
      <c r="F25" s="5" t="s">
        <v>0</v>
      </c>
      <c r="G25" s="18" t="s">
        <v>324</v>
      </c>
      <c r="H25" s="6" t="s">
        <v>280</v>
      </c>
      <c r="I25" s="6" t="s">
        <v>280</v>
      </c>
      <c r="J25" s="14" t="s">
        <v>173</v>
      </c>
      <c r="K25" s="15" t="s">
        <v>178</v>
      </c>
    </row>
    <row r="26" spans="1:11" ht="15" customHeight="1" x14ac:dyDescent="0.25">
      <c r="B26" s="30" t="s">
        <v>172</v>
      </c>
      <c r="C26" s="2" t="s">
        <v>6</v>
      </c>
      <c r="D26" s="3" t="s">
        <v>47</v>
      </c>
      <c r="E26" s="4">
        <v>6</v>
      </c>
      <c r="F26" s="5" t="s">
        <v>0</v>
      </c>
      <c r="G26" s="18" t="s">
        <v>202</v>
      </c>
      <c r="H26" s="6" t="s">
        <v>280</v>
      </c>
      <c r="I26" s="6" t="s">
        <v>280</v>
      </c>
      <c r="J26" s="25" t="s">
        <v>173</v>
      </c>
      <c r="K26" s="26" t="s">
        <v>240</v>
      </c>
    </row>
    <row r="27" spans="1:11" ht="15" customHeight="1" x14ac:dyDescent="0.25">
      <c r="B27" s="30" t="s">
        <v>169</v>
      </c>
      <c r="C27" s="12" t="s">
        <v>12</v>
      </c>
      <c r="D27" t="s">
        <v>326</v>
      </c>
      <c r="E27" s="11">
        <v>9</v>
      </c>
      <c r="F27" s="8" t="s">
        <v>2</v>
      </c>
      <c r="G27" s="14" t="s">
        <v>201</v>
      </c>
      <c r="H27" s="6" t="s">
        <v>280</v>
      </c>
      <c r="I27" s="6" t="s">
        <v>280</v>
      </c>
      <c r="J27" s="14" t="s">
        <v>176</v>
      </c>
      <c r="K27" s="14" t="s">
        <v>177</v>
      </c>
    </row>
    <row r="28" spans="1:11" ht="15" customHeight="1" x14ac:dyDescent="0.25">
      <c r="B28" s="30" t="s">
        <v>366</v>
      </c>
      <c r="C28" s="12" t="s">
        <v>12</v>
      </c>
      <c r="E28" s="11"/>
      <c r="F28" s="8" t="s">
        <v>2</v>
      </c>
      <c r="G28" s="14" t="s">
        <v>367</v>
      </c>
      <c r="H28" s="6" t="s">
        <v>280</v>
      </c>
      <c r="I28" s="6"/>
      <c r="J28" s="14"/>
      <c r="K28" s="14"/>
    </row>
    <row r="29" spans="1:11" ht="15" customHeight="1" x14ac:dyDescent="0.25">
      <c r="H29" s="6"/>
      <c r="I29" s="6"/>
    </row>
    <row r="30" spans="1:11" ht="15" customHeight="1" x14ac:dyDescent="0.25">
      <c r="A30" s="13" t="s">
        <v>276</v>
      </c>
      <c r="B30" s="30" t="s">
        <v>48</v>
      </c>
      <c r="C30" s="2" t="s">
        <v>6</v>
      </c>
      <c r="D30" s="3" t="s">
        <v>49</v>
      </c>
      <c r="E30" s="4">
        <v>4.5</v>
      </c>
      <c r="F30" s="10" t="s">
        <v>2</v>
      </c>
      <c r="G30" s="18" t="s">
        <v>278</v>
      </c>
      <c r="H30" s="6" t="s">
        <v>280</v>
      </c>
      <c r="I30" s="6" t="s">
        <v>280</v>
      </c>
      <c r="J30" s="25" t="s">
        <v>176</v>
      </c>
      <c r="K30" s="25" t="s">
        <v>239</v>
      </c>
    </row>
    <row r="31" spans="1:11" ht="15" customHeight="1" x14ac:dyDescent="0.25">
      <c r="B31" s="30" t="s">
        <v>196</v>
      </c>
      <c r="C31" s="12" t="s">
        <v>197</v>
      </c>
      <c r="D31" s="17" t="s">
        <v>331</v>
      </c>
      <c r="E31" s="11">
        <v>1</v>
      </c>
      <c r="F31" s="7" t="s">
        <v>2</v>
      </c>
      <c r="G31" t="s">
        <v>356</v>
      </c>
      <c r="H31" s="6" t="s">
        <v>280</v>
      </c>
      <c r="I31" s="6" t="s">
        <v>280</v>
      </c>
      <c r="J31" s="14" t="s">
        <v>198</v>
      </c>
      <c r="K31" s="14"/>
    </row>
    <row r="32" spans="1:11" ht="15" customHeight="1" x14ac:dyDescent="0.25">
      <c r="B32" s="30"/>
      <c r="C32" s="12"/>
      <c r="D32" s="17"/>
      <c r="E32" s="11"/>
      <c r="F32" s="7"/>
      <c r="H32" s="6"/>
      <c r="I32" s="6"/>
      <c r="J32" s="14"/>
      <c r="K32" s="14"/>
    </row>
    <row r="33" spans="1:11" ht="15" customHeight="1" x14ac:dyDescent="0.25">
      <c r="A33" s="13" t="s">
        <v>339</v>
      </c>
      <c r="B33" s="30" t="s">
        <v>337</v>
      </c>
      <c r="C33" s="12"/>
      <c r="D33" s="17"/>
      <c r="E33" s="11" t="s">
        <v>440</v>
      </c>
      <c r="F33" s="8" t="s">
        <v>168</v>
      </c>
      <c r="G33" t="s">
        <v>338</v>
      </c>
      <c r="H33" s="6" t="s">
        <v>280</v>
      </c>
      <c r="I33" s="6" t="s">
        <v>280</v>
      </c>
      <c r="J33" s="14"/>
      <c r="K33" s="14" t="s">
        <v>340</v>
      </c>
    </row>
    <row r="34" spans="1:11" ht="15" customHeight="1" x14ac:dyDescent="0.25">
      <c r="A34" s="13"/>
      <c r="B34" s="30"/>
      <c r="C34" s="12"/>
      <c r="D34" s="17"/>
      <c r="E34" s="11"/>
      <c r="F34" s="8"/>
      <c r="H34" s="6"/>
      <c r="I34" s="6"/>
      <c r="J34" s="14"/>
      <c r="K34" s="14"/>
    </row>
    <row r="35" spans="1:11" ht="15" customHeight="1" x14ac:dyDescent="0.25">
      <c r="A35" s="13" t="s">
        <v>341</v>
      </c>
      <c r="B35" s="30" t="s">
        <v>342</v>
      </c>
      <c r="C35" s="12"/>
      <c r="D35" s="17"/>
      <c r="E35" s="11"/>
      <c r="F35" s="8" t="s">
        <v>2</v>
      </c>
      <c r="G35" t="s">
        <v>343</v>
      </c>
      <c r="H35" s="6" t="s">
        <v>280</v>
      </c>
      <c r="I35" s="6" t="s">
        <v>280</v>
      </c>
      <c r="J35" s="14"/>
      <c r="K35" s="14" t="s">
        <v>344</v>
      </c>
    </row>
    <row r="36" spans="1:11" ht="15" customHeight="1" x14ac:dyDescent="0.25">
      <c r="A36" s="13"/>
      <c r="B36" s="30" t="s">
        <v>390</v>
      </c>
      <c r="C36" s="12"/>
      <c r="D36" s="17"/>
      <c r="E36" s="11">
        <v>1</v>
      </c>
      <c r="F36" s="8" t="s">
        <v>59</v>
      </c>
      <c r="G36" t="s">
        <v>391</v>
      </c>
      <c r="H36" s="6" t="s">
        <v>280</v>
      </c>
      <c r="I36" s="6" t="s">
        <v>280</v>
      </c>
      <c r="J36" s="14"/>
      <c r="K36" s="14"/>
    </row>
    <row r="37" spans="1:11" ht="15" customHeight="1" x14ac:dyDescent="0.25">
      <c r="A37" s="13"/>
      <c r="B37" s="30"/>
      <c r="C37" s="12"/>
      <c r="D37" s="17"/>
      <c r="E37" s="11"/>
      <c r="F37" s="8"/>
      <c r="H37" s="6"/>
      <c r="I37" s="6"/>
      <c r="J37" s="14"/>
      <c r="K37" s="14"/>
    </row>
    <row r="38" spans="1:11" ht="15" customHeight="1" x14ac:dyDescent="0.25">
      <c r="A38" s="13" t="s">
        <v>392</v>
      </c>
      <c r="B38" s="30" t="s">
        <v>393</v>
      </c>
      <c r="C38" s="12"/>
      <c r="D38" s="17"/>
      <c r="E38" s="11">
        <v>3</v>
      </c>
      <c r="F38" s="8" t="s">
        <v>59</v>
      </c>
      <c r="G38" t="s">
        <v>430</v>
      </c>
      <c r="H38" s="6" t="s">
        <v>280</v>
      </c>
      <c r="I38" s="6" t="s">
        <v>280</v>
      </c>
      <c r="J38" s="14"/>
      <c r="K38" s="14"/>
    </row>
    <row r="39" spans="1:11" ht="15" customHeight="1" x14ac:dyDescent="0.25">
      <c r="A39" s="13"/>
      <c r="B39" s="30" t="s">
        <v>394</v>
      </c>
      <c r="C39" s="12"/>
      <c r="D39" s="17"/>
      <c r="E39" s="11">
        <v>4</v>
      </c>
      <c r="F39" s="8" t="s">
        <v>59</v>
      </c>
      <c r="G39" t="s">
        <v>397</v>
      </c>
      <c r="H39" s="6" t="s">
        <v>280</v>
      </c>
      <c r="I39" s="6" t="s">
        <v>280</v>
      </c>
      <c r="J39" s="14"/>
      <c r="K39" s="14"/>
    </row>
    <row r="40" spans="1:11" ht="15" customHeight="1" x14ac:dyDescent="0.25">
      <c r="A40" s="13"/>
      <c r="B40" s="30" t="s">
        <v>395</v>
      </c>
      <c r="C40" s="12"/>
      <c r="D40" s="17"/>
      <c r="E40" s="11">
        <v>3</v>
      </c>
      <c r="F40" s="8" t="s">
        <v>59</v>
      </c>
      <c r="G40" t="s">
        <v>398</v>
      </c>
      <c r="H40" s="6" t="s">
        <v>280</v>
      </c>
      <c r="I40" s="6" t="s">
        <v>280</v>
      </c>
      <c r="J40" s="14"/>
      <c r="K40" s="14"/>
    </row>
    <row r="41" spans="1:11" ht="15" customHeight="1" x14ac:dyDescent="0.25">
      <c r="A41" s="13"/>
      <c r="B41" s="30" t="s">
        <v>400</v>
      </c>
      <c r="C41" s="12"/>
      <c r="D41" s="17"/>
      <c r="E41" s="11">
        <v>4</v>
      </c>
      <c r="F41" s="8" t="s">
        <v>59</v>
      </c>
      <c r="G41" t="s">
        <v>396</v>
      </c>
      <c r="H41" s="6" t="s">
        <v>280</v>
      </c>
      <c r="I41" s="6" t="s">
        <v>280</v>
      </c>
      <c r="J41" s="14"/>
      <c r="K41" s="14"/>
    </row>
    <row r="42" spans="1:11" ht="15" customHeight="1" x14ac:dyDescent="0.25">
      <c r="A42" s="13"/>
      <c r="B42" s="30" t="s">
        <v>401</v>
      </c>
      <c r="C42" s="12"/>
      <c r="D42" s="17"/>
      <c r="E42" s="11">
        <v>4</v>
      </c>
      <c r="F42" s="8" t="s">
        <v>59</v>
      </c>
      <c r="G42" t="s">
        <v>399</v>
      </c>
      <c r="H42" s="6" t="s">
        <v>280</v>
      </c>
      <c r="I42" s="6" t="s">
        <v>280</v>
      </c>
      <c r="J42" s="14"/>
      <c r="K42" s="14"/>
    </row>
    <row r="43" spans="1:11" ht="15" customHeight="1" x14ac:dyDescent="0.25">
      <c r="A43" s="13"/>
      <c r="B43" s="30" t="s">
        <v>438</v>
      </c>
      <c r="C43" s="12"/>
      <c r="D43" s="17"/>
      <c r="E43" s="11">
        <v>2</v>
      </c>
      <c r="F43" s="8" t="s">
        <v>59</v>
      </c>
      <c r="G43" t="s">
        <v>439</v>
      </c>
      <c r="H43" s="6" t="s">
        <v>280</v>
      </c>
      <c r="I43" s="6" t="s">
        <v>280</v>
      </c>
      <c r="J43" s="14"/>
      <c r="K43" s="14"/>
    </row>
    <row r="44" spans="1:11" ht="15" customHeight="1" x14ac:dyDescent="0.25">
      <c r="A44" s="13"/>
      <c r="B44" s="30"/>
      <c r="C44" s="12"/>
      <c r="D44" s="17"/>
      <c r="E44" s="11"/>
      <c r="F44" s="8"/>
      <c r="H44" s="6"/>
      <c r="I44" s="6"/>
      <c r="J44" s="14"/>
      <c r="K44" s="14"/>
    </row>
    <row r="45" spans="1:11" ht="15" customHeight="1" x14ac:dyDescent="0.25">
      <c r="A45" s="13"/>
      <c r="B45" s="30"/>
      <c r="C45" s="12"/>
      <c r="D45" s="17"/>
      <c r="E45" s="11"/>
      <c r="F45" s="8"/>
      <c r="H45" s="6"/>
      <c r="I45" s="6"/>
      <c r="J45" s="14"/>
      <c r="K45" s="14"/>
    </row>
    <row r="46" spans="1:11" ht="15" customHeight="1" x14ac:dyDescent="0.25">
      <c r="A46" s="13" t="s">
        <v>441</v>
      </c>
      <c r="B46" s="30" t="s">
        <v>433</v>
      </c>
      <c r="C46" s="12"/>
      <c r="D46" s="17"/>
      <c r="E46" s="11">
        <v>0</v>
      </c>
      <c r="F46" s="8" t="s">
        <v>434</v>
      </c>
      <c r="G46" t="s">
        <v>435</v>
      </c>
      <c r="H46" s="6" t="s">
        <v>280</v>
      </c>
      <c r="I46" s="6" t="s">
        <v>280</v>
      </c>
      <c r="J46" s="14"/>
      <c r="K46" s="14"/>
    </row>
    <row r="47" spans="1:11" ht="15" customHeight="1" x14ac:dyDescent="0.25">
      <c r="A47" s="13"/>
      <c r="B47" s="30" t="s">
        <v>436</v>
      </c>
      <c r="C47" s="12"/>
      <c r="D47" s="17"/>
      <c r="E47" s="11">
        <v>1</v>
      </c>
      <c r="F47" s="8" t="s">
        <v>2</v>
      </c>
      <c r="G47" t="s">
        <v>437</v>
      </c>
      <c r="H47" s="6" t="s">
        <v>280</v>
      </c>
      <c r="I47" s="6" t="s">
        <v>280</v>
      </c>
      <c r="J47" s="14"/>
      <c r="K47" s="14"/>
    </row>
    <row r="48" spans="1:11" ht="15" customHeight="1" x14ac:dyDescent="0.25">
      <c r="A48" s="13"/>
      <c r="B48" s="30"/>
      <c r="C48" s="12"/>
      <c r="D48" s="17"/>
      <c r="E48" s="11"/>
      <c r="F48" s="8"/>
      <c r="H48" s="6"/>
      <c r="I48" s="6"/>
      <c r="J48" s="14"/>
      <c r="K48" s="14"/>
    </row>
    <row r="49" spans="1:11" ht="15" customHeight="1" x14ac:dyDescent="0.25">
      <c r="B49" s="30"/>
      <c r="C49" s="12"/>
      <c r="D49" s="17"/>
      <c r="E49" s="11"/>
      <c r="F49" s="7"/>
      <c r="H49" s="6"/>
      <c r="I49" s="6"/>
      <c r="J49" s="14"/>
      <c r="K49" s="14"/>
    </row>
    <row r="50" spans="1:11" ht="15" customHeight="1" x14ac:dyDescent="0.3">
      <c r="A50" s="35" t="s">
        <v>325</v>
      </c>
      <c r="B50" s="30"/>
      <c r="C50" s="12"/>
      <c r="D50" s="17"/>
      <c r="E50" s="11"/>
      <c r="F50" s="7"/>
      <c r="H50" s="6"/>
      <c r="I50" s="6"/>
      <c r="J50" s="14"/>
      <c r="K50" s="14"/>
    </row>
    <row r="51" spans="1:11" ht="15" customHeight="1" x14ac:dyDescent="0.25">
      <c r="B51" s="30"/>
      <c r="C51" s="12"/>
      <c r="D51" s="17"/>
      <c r="E51" s="11"/>
      <c r="F51" s="7"/>
      <c r="H51" s="6"/>
      <c r="I51" s="6"/>
      <c r="J51" s="14"/>
      <c r="K51" s="14"/>
    </row>
    <row r="52" spans="1:11" ht="15" customHeight="1" x14ac:dyDescent="0.25">
      <c r="B52" s="6"/>
      <c r="F52" s="8"/>
      <c r="G52" s="6"/>
      <c r="H52" s="8"/>
      <c r="I52" s="8"/>
    </row>
    <row r="53" spans="1:11" ht="15" customHeight="1" x14ac:dyDescent="0.25">
      <c r="A53" s="13" t="s">
        <v>166</v>
      </c>
      <c r="B53" s="1" t="s">
        <v>1</v>
      </c>
      <c r="C53" s="2"/>
      <c r="D53" s="3" t="s">
        <v>332</v>
      </c>
      <c r="E53" s="11">
        <v>3922</v>
      </c>
      <c r="F53" s="5" t="s">
        <v>2</v>
      </c>
      <c r="G53" s="9" t="s">
        <v>69</v>
      </c>
      <c r="H53" s="18" t="s">
        <v>70</v>
      </c>
      <c r="I53" s="10">
        <v>0.7</v>
      </c>
      <c r="J53" s="14"/>
      <c r="K53" s="14"/>
    </row>
    <row r="54" spans="1:11" ht="15" customHeight="1" x14ac:dyDescent="0.25">
      <c r="B54" s="1" t="s">
        <v>3</v>
      </c>
      <c r="C54" s="9"/>
      <c r="D54" s="3" t="s">
        <v>327</v>
      </c>
      <c r="E54" s="4">
        <v>2107</v>
      </c>
      <c r="F54" s="5" t="s">
        <v>2</v>
      </c>
      <c r="G54" s="9" t="s">
        <v>71</v>
      </c>
      <c r="H54" s="18" t="s">
        <v>72</v>
      </c>
      <c r="I54" s="10">
        <v>6.6</v>
      </c>
      <c r="J54" s="14" t="s">
        <v>174</v>
      </c>
      <c r="K54" s="16" t="s">
        <v>182</v>
      </c>
    </row>
    <row r="55" spans="1:11" ht="15" customHeight="1" x14ac:dyDescent="0.25">
      <c r="B55" s="1" t="s">
        <v>4</v>
      </c>
      <c r="C55" s="2"/>
      <c r="D55" s="3" t="s">
        <v>330</v>
      </c>
      <c r="E55" s="4">
        <v>1774</v>
      </c>
      <c r="F55" s="5" t="s">
        <v>2</v>
      </c>
      <c r="G55" s="9" t="s">
        <v>71</v>
      </c>
      <c r="H55" s="18" t="s">
        <v>73</v>
      </c>
      <c r="I55" s="10">
        <v>7.4</v>
      </c>
      <c r="J55" s="14"/>
      <c r="K55" s="14"/>
    </row>
    <row r="56" spans="1:11" ht="15" customHeight="1" x14ac:dyDescent="0.25">
      <c r="B56" s="21" t="s">
        <v>5</v>
      </c>
      <c r="C56" s="2" t="s">
        <v>6</v>
      </c>
      <c r="D56" s="3" t="s">
        <v>7</v>
      </c>
      <c r="E56" s="4">
        <v>1825</v>
      </c>
      <c r="F56" s="5" t="s">
        <v>2</v>
      </c>
      <c r="G56" s="9" t="s">
        <v>71</v>
      </c>
      <c r="H56" s="18" t="s">
        <v>74</v>
      </c>
      <c r="I56" s="10">
        <v>6.4</v>
      </c>
      <c r="J56" s="14" t="s">
        <v>174</v>
      </c>
      <c r="K56" s="16" t="s">
        <v>182</v>
      </c>
    </row>
    <row r="57" spans="1:11" ht="15" customHeight="1" x14ac:dyDescent="0.25">
      <c r="B57" s="1" t="s">
        <v>8</v>
      </c>
      <c r="C57" s="9" t="s">
        <v>448</v>
      </c>
      <c r="D57" s="3"/>
      <c r="E57" s="4">
        <v>1495</v>
      </c>
      <c r="F57" s="5" t="s">
        <v>2</v>
      </c>
      <c r="G57" s="9" t="s">
        <v>71</v>
      </c>
      <c r="H57" s="18" t="s">
        <v>75</v>
      </c>
      <c r="I57" s="10">
        <v>7</v>
      </c>
      <c r="J57" s="14" t="s">
        <v>174</v>
      </c>
      <c r="K57" s="16" t="s">
        <v>182</v>
      </c>
    </row>
    <row r="58" spans="1:11" ht="15" customHeight="1" x14ac:dyDescent="0.25">
      <c r="B58" s="1" t="s">
        <v>317</v>
      </c>
      <c r="C58" s="9" t="s">
        <v>9</v>
      </c>
      <c r="D58" s="3"/>
      <c r="E58" s="4">
        <v>1459</v>
      </c>
      <c r="F58" s="5" t="s">
        <v>60</v>
      </c>
      <c r="G58" s="9" t="s">
        <v>71</v>
      </c>
      <c r="H58" s="18" t="s">
        <v>318</v>
      </c>
      <c r="I58" s="10"/>
      <c r="J58" s="14"/>
      <c r="K58" s="16"/>
    </row>
    <row r="59" spans="1:11" ht="15" customHeight="1" x14ac:dyDescent="0.25">
      <c r="B59" s="1" t="s">
        <v>10</v>
      </c>
      <c r="C59" s="2"/>
      <c r="D59" s="3" t="s">
        <v>328</v>
      </c>
      <c r="E59" s="4">
        <v>2088</v>
      </c>
      <c r="F59" s="5" t="s">
        <v>2</v>
      </c>
      <c r="G59" s="9" t="s">
        <v>71</v>
      </c>
      <c r="H59" s="18" t="s">
        <v>76</v>
      </c>
      <c r="I59" s="10" t="s">
        <v>252</v>
      </c>
      <c r="J59" s="14"/>
      <c r="K59" s="14" t="s">
        <v>179</v>
      </c>
    </row>
    <row r="60" spans="1:11" ht="15" customHeight="1" x14ac:dyDescent="0.25">
      <c r="B60" s="1" t="s">
        <v>11</v>
      </c>
      <c r="C60" s="2" t="s">
        <v>12</v>
      </c>
      <c r="D60" s="3" t="s">
        <v>282</v>
      </c>
      <c r="E60" s="4">
        <v>2346</v>
      </c>
      <c r="F60" s="5" t="s">
        <v>2</v>
      </c>
      <c r="G60" s="9" t="s">
        <v>77</v>
      </c>
      <c r="H60" s="18" t="s">
        <v>78</v>
      </c>
      <c r="I60" s="5">
        <v>5.6</v>
      </c>
      <c r="J60" s="14" t="s">
        <v>180</v>
      </c>
      <c r="K60" s="14" t="s">
        <v>181</v>
      </c>
    </row>
    <row r="61" spans="1:11" ht="15" customHeight="1" x14ac:dyDescent="0.25">
      <c r="B61" s="1" t="s">
        <v>372</v>
      </c>
      <c r="C61" s="2"/>
      <c r="D61" s="3"/>
      <c r="E61" s="4">
        <v>2740</v>
      </c>
      <c r="F61" s="10" t="s">
        <v>2</v>
      </c>
      <c r="G61" s="9" t="s">
        <v>77</v>
      </c>
      <c r="H61" s="18" t="s">
        <v>373</v>
      </c>
      <c r="I61" s="5">
        <v>3.4</v>
      </c>
      <c r="J61" s="14"/>
      <c r="K61" s="14"/>
    </row>
    <row r="62" spans="1:11" ht="15" customHeight="1" x14ac:dyDescent="0.25">
      <c r="B62" s="1" t="s">
        <v>345</v>
      </c>
      <c r="C62" s="9" t="s">
        <v>355</v>
      </c>
      <c r="D62" s="3" t="s">
        <v>346</v>
      </c>
      <c r="E62" s="4">
        <v>3268</v>
      </c>
      <c r="F62" s="10" t="s">
        <v>2</v>
      </c>
      <c r="G62" s="9" t="s">
        <v>77</v>
      </c>
      <c r="H62" s="18" t="s">
        <v>347</v>
      </c>
      <c r="I62" s="5"/>
      <c r="J62" s="14" t="s">
        <v>348</v>
      </c>
      <c r="K62" s="14"/>
    </row>
    <row r="63" spans="1:11" ht="15" customHeight="1" x14ac:dyDescent="0.25">
      <c r="B63" s="1" t="s">
        <v>374</v>
      </c>
      <c r="C63" s="9"/>
      <c r="D63" s="3"/>
      <c r="E63" s="4" t="s">
        <v>280</v>
      </c>
      <c r="F63" s="10" t="s">
        <v>60</v>
      </c>
      <c r="G63" s="9" t="s">
        <v>375</v>
      </c>
      <c r="H63" s="18" t="s">
        <v>376</v>
      </c>
      <c r="I63" s="5"/>
      <c r="J63" s="14"/>
      <c r="K63" s="14"/>
    </row>
    <row r="64" spans="1:11" ht="15" customHeight="1" x14ac:dyDescent="0.25">
      <c r="B64" s="1" t="s">
        <v>13</v>
      </c>
      <c r="C64" s="2" t="s">
        <v>12</v>
      </c>
      <c r="D64" s="3" t="s">
        <v>283</v>
      </c>
      <c r="E64" s="11">
        <v>3143</v>
      </c>
      <c r="F64" s="5" t="s">
        <v>2</v>
      </c>
      <c r="G64" s="9" t="s">
        <v>90</v>
      </c>
      <c r="H64" s="18" t="s">
        <v>91</v>
      </c>
      <c r="I64" s="5">
        <v>2.5</v>
      </c>
      <c r="J64" s="14" t="s">
        <v>180</v>
      </c>
      <c r="K64" s="14" t="s">
        <v>182</v>
      </c>
    </row>
    <row r="65" spans="2:11" ht="15" customHeight="1" x14ac:dyDescent="0.25">
      <c r="B65" s="1" t="s">
        <v>349</v>
      </c>
      <c r="C65" s="9" t="s">
        <v>355</v>
      </c>
      <c r="D65" s="3" t="s">
        <v>350</v>
      </c>
      <c r="E65" s="11">
        <v>2526</v>
      </c>
      <c r="F65" s="10" t="s">
        <v>2</v>
      </c>
      <c r="G65" s="9" t="s">
        <v>90</v>
      </c>
      <c r="H65" s="18" t="s">
        <v>351</v>
      </c>
      <c r="I65" s="5"/>
      <c r="J65" s="14" t="s">
        <v>180</v>
      </c>
      <c r="K65" s="14"/>
    </row>
    <row r="66" spans="2:11" ht="15" customHeight="1" x14ac:dyDescent="0.25">
      <c r="B66" s="1" t="s">
        <v>352</v>
      </c>
      <c r="C66" s="9" t="s">
        <v>355</v>
      </c>
      <c r="D66" s="3" t="s">
        <v>353</v>
      </c>
      <c r="E66" s="11">
        <v>3084</v>
      </c>
      <c r="F66" s="10" t="s">
        <v>2</v>
      </c>
      <c r="G66" s="9" t="s">
        <v>90</v>
      </c>
      <c r="H66" s="18" t="s">
        <v>354</v>
      </c>
      <c r="I66" s="5"/>
      <c r="J66" s="14" t="s">
        <v>306</v>
      </c>
      <c r="K66" s="14"/>
    </row>
    <row r="67" spans="2:11" ht="15" customHeight="1" x14ac:dyDescent="0.25">
      <c r="B67" s="1" t="s">
        <v>14</v>
      </c>
      <c r="C67" s="2" t="s">
        <v>12</v>
      </c>
      <c r="D67" s="3" t="s">
        <v>284</v>
      </c>
      <c r="E67" s="11">
        <v>2729</v>
      </c>
      <c r="F67" s="5" t="s">
        <v>2</v>
      </c>
      <c r="G67" s="9" t="s">
        <v>90</v>
      </c>
      <c r="H67" s="18" t="s">
        <v>92</v>
      </c>
      <c r="I67" s="5">
        <v>4.5</v>
      </c>
      <c r="J67" s="14" t="s">
        <v>180</v>
      </c>
      <c r="K67" s="14" t="s">
        <v>182</v>
      </c>
    </row>
    <row r="68" spans="2:11" ht="15" customHeight="1" x14ac:dyDescent="0.25">
      <c r="B68" s="1" t="s">
        <v>377</v>
      </c>
      <c r="C68" s="2"/>
      <c r="D68" s="3"/>
      <c r="E68" s="11" t="s">
        <v>280</v>
      </c>
      <c r="F68" s="10" t="s">
        <v>2</v>
      </c>
      <c r="G68" s="9" t="s">
        <v>90</v>
      </c>
      <c r="H68" s="18" t="s">
        <v>378</v>
      </c>
      <c r="I68" s="5"/>
      <c r="J68" s="14"/>
      <c r="K68" s="14"/>
    </row>
    <row r="69" spans="2:11" ht="15" customHeight="1" x14ac:dyDescent="0.25">
      <c r="B69" s="1" t="s">
        <v>15</v>
      </c>
      <c r="C69" s="2" t="s">
        <v>12</v>
      </c>
      <c r="D69" s="3" t="s">
        <v>285</v>
      </c>
      <c r="E69" s="4">
        <v>2280</v>
      </c>
      <c r="F69" s="5" t="s">
        <v>2</v>
      </c>
      <c r="G69" s="9" t="s">
        <v>93</v>
      </c>
      <c r="H69" s="18" t="s">
        <v>94</v>
      </c>
      <c r="I69" s="5">
        <v>5.4</v>
      </c>
      <c r="J69" s="14" t="s">
        <v>183</v>
      </c>
      <c r="K69" s="14" t="s">
        <v>184</v>
      </c>
    </row>
    <row r="70" spans="2:11" ht="15" customHeight="1" x14ac:dyDescent="0.25">
      <c r="B70" s="21" t="s">
        <v>16</v>
      </c>
      <c r="C70" s="2" t="s">
        <v>17</v>
      </c>
      <c r="D70" s="3" t="s">
        <v>428</v>
      </c>
      <c r="E70" s="4">
        <v>2440</v>
      </c>
      <c r="F70" s="5" t="s">
        <v>2</v>
      </c>
      <c r="G70" s="9" t="s">
        <v>95</v>
      </c>
      <c r="H70" s="18" t="s">
        <v>96</v>
      </c>
      <c r="I70" s="5">
        <v>4</v>
      </c>
      <c r="J70" s="14" t="s">
        <v>180</v>
      </c>
      <c r="K70" s="14" t="s">
        <v>187</v>
      </c>
    </row>
    <row r="71" spans="2:11" ht="15" customHeight="1" x14ac:dyDescent="0.25">
      <c r="B71" s="1" t="s">
        <v>257</v>
      </c>
      <c r="C71" s="9" t="s">
        <v>258</v>
      </c>
      <c r="D71" s="3"/>
      <c r="E71" s="4">
        <v>1505</v>
      </c>
      <c r="F71" s="10" t="s">
        <v>2</v>
      </c>
      <c r="G71" s="9" t="s">
        <v>260</v>
      </c>
      <c r="H71" s="18" t="s">
        <v>261</v>
      </c>
      <c r="I71" s="5">
        <v>6.6</v>
      </c>
      <c r="J71" s="14" t="s">
        <v>259</v>
      </c>
      <c r="K71" s="25" t="s">
        <v>262</v>
      </c>
    </row>
    <row r="72" spans="2:11" ht="15" customHeight="1" x14ac:dyDescent="0.25">
      <c r="B72" s="21" t="s">
        <v>18</v>
      </c>
      <c r="C72" s="2" t="s">
        <v>17</v>
      </c>
      <c r="D72" s="3" t="s">
        <v>427</v>
      </c>
      <c r="E72" s="4">
        <v>1508</v>
      </c>
      <c r="F72" s="5" t="s">
        <v>2</v>
      </c>
      <c r="G72" s="9" t="s">
        <v>97</v>
      </c>
      <c r="H72" s="18" t="s">
        <v>98</v>
      </c>
      <c r="I72" s="5">
        <v>0.5</v>
      </c>
      <c r="J72" s="14" t="s">
        <v>183</v>
      </c>
      <c r="K72" s="14" t="s">
        <v>188</v>
      </c>
    </row>
    <row r="73" spans="2:11" ht="15" customHeight="1" x14ac:dyDescent="0.25">
      <c r="B73" s="1" t="s">
        <v>253</v>
      </c>
      <c r="C73" s="9" t="s">
        <v>130</v>
      </c>
      <c r="D73" s="3" t="s">
        <v>321</v>
      </c>
      <c r="E73" s="4">
        <v>2138</v>
      </c>
      <c r="F73" s="10" t="s">
        <v>2</v>
      </c>
      <c r="G73" s="9"/>
      <c r="H73" s="18"/>
      <c r="I73" s="5">
        <v>7.1</v>
      </c>
      <c r="J73" s="14" t="s">
        <v>180</v>
      </c>
      <c r="K73" s="14" t="s">
        <v>187</v>
      </c>
    </row>
    <row r="74" spans="2:11" ht="15" customHeight="1" x14ac:dyDescent="0.25">
      <c r="B74" s="21" t="s">
        <v>19</v>
      </c>
      <c r="C74" s="2" t="s">
        <v>17</v>
      </c>
      <c r="D74" s="3" t="s">
        <v>426</v>
      </c>
      <c r="E74" s="11">
        <v>3607</v>
      </c>
      <c r="F74" s="5" t="s">
        <v>2</v>
      </c>
      <c r="G74" s="9" t="s">
        <v>99</v>
      </c>
      <c r="H74" s="18" t="s">
        <v>100</v>
      </c>
      <c r="I74" s="5">
        <v>0.5</v>
      </c>
      <c r="J74" s="14" t="s">
        <v>180</v>
      </c>
      <c r="K74" s="14" t="s">
        <v>189</v>
      </c>
    </row>
    <row r="75" spans="2:11" ht="15" customHeight="1" x14ac:dyDescent="0.25">
      <c r="B75" s="30" t="s">
        <v>357</v>
      </c>
      <c r="C75" s="2"/>
      <c r="D75" s="3"/>
      <c r="E75" s="11"/>
      <c r="F75" s="10" t="s">
        <v>59</v>
      </c>
      <c r="G75" s="36" t="s">
        <v>363</v>
      </c>
      <c r="H75" s="36" t="s">
        <v>362</v>
      </c>
      <c r="I75" s="5"/>
      <c r="J75" s="14"/>
      <c r="K75" s="14"/>
    </row>
    <row r="76" spans="2:11" ht="15" customHeight="1" x14ac:dyDescent="0.25">
      <c r="B76" s="30" t="s">
        <v>358</v>
      </c>
      <c r="C76" s="2"/>
      <c r="D76" s="3"/>
      <c r="E76" s="11"/>
      <c r="F76" s="10" t="s">
        <v>59</v>
      </c>
      <c r="G76" s="36" t="s">
        <v>364</v>
      </c>
      <c r="H76" s="36" t="s">
        <v>365</v>
      </c>
      <c r="I76" s="5"/>
      <c r="J76" s="14"/>
      <c r="K76" s="14"/>
    </row>
    <row r="77" spans="2:11" ht="15" customHeight="1" x14ac:dyDescent="0.25">
      <c r="B77" s="30" t="s">
        <v>359</v>
      </c>
      <c r="C77" s="2"/>
      <c r="D77" s="3"/>
      <c r="E77" s="11"/>
      <c r="F77" s="5"/>
      <c r="G77" s="9"/>
      <c r="H77" s="18"/>
      <c r="I77" s="5"/>
      <c r="J77" s="14"/>
      <c r="K77" s="14"/>
    </row>
    <row r="78" spans="2:11" ht="15" customHeight="1" x14ac:dyDescent="0.25">
      <c r="B78" s="30" t="s">
        <v>360</v>
      </c>
      <c r="C78" s="2"/>
      <c r="D78" s="3"/>
      <c r="E78" s="11"/>
      <c r="F78" s="5"/>
      <c r="G78" s="9"/>
      <c r="H78" s="18"/>
      <c r="I78" s="5"/>
      <c r="J78" s="14"/>
      <c r="K78" s="14"/>
    </row>
    <row r="79" spans="2:11" ht="15" customHeight="1" x14ac:dyDescent="0.25">
      <c r="B79" s="30" t="s">
        <v>361</v>
      </c>
      <c r="C79" s="2"/>
      <c r="D79" s="3"/>
      <c r="E79" s="11"/>
      <c r="F79" s="5"/>
      <c r="G79" s="9"/>
      <c r="H79" s="18"/>
      <c r="I79" s="5"/>
      <c r="J79" s="14"/>
      <c r="K79" s="14"/>
    </row>
    <row r="80" spans="2:11" ht="15" customHeight="1" x14ac:dyDescent="0.25">
      <c r="B80" s="21" t="s">
        <v>20</v>
      </c>
      <c r="C80" s="2" t="s">
        <v>17</v>
      </c>
      <c r="D80" s="3" t="s">
        <v>425</v>
      </c>
      <c r="E80" s="11">
        <v>3245</v>
      </c>
      <c r="F80" s="5" t="s">
        <v>2</v>
      </c>
      <c r="G80" s="9" t="s">
        <v>101</v>
      </c>
      <c r="H80" s="18" t="s">
        <v>250</v>
      </c>
      <c r="I80" s="5">
        <v>1.5</v>
      </c>
      <c r="J80" s="14" t="s">
        <v>180</v>
      </c>
      <c r="K80" s="14" t="s">
        <v>190</v>
      </c>
    </row>
    <row r="81" spans="2:11" ht="15" customHeight="1" x14ac:dyDescent="0.25">
      <c r="B81" s="30" t="s">
        <v>379</v>
      </c>
      <c r="C81" s="2"/>
      <c r="D81" s="3"/>
      <c r="E81" s="11" t="s">
        <v>280</v>
      </c>
      <c r="F81" s="10" t="s">
        <v>59</v>
      </c>
      <c r="G81" s="9" t="s">
        <v>380</v>
      </c>
      <c r="H81" s="18" t="s">
        <v>381</v>
      </c>
      <c r="I81" s="5">
        <v>2</v>
      </c>
      <c r="J81" s="14"/>
      <c r="K81" s="14"/>
    </row>
    <row r="82" spans="2:11" ht="15" customHeight="1" x14ac:dyDescent="0.25">
      <c r="B82" s="1" t="s">
        <v>21</v>
      </c>
      <c r="C82" s="2" t="s">
        <v>12</v>
      </c>
      <c r="D82" s="3" t="s">
        <v>286</v>
      </c>
      <c r="E82" s="4">
        <v>1805</v>
      </c>
      <c r="F82" s="5" t="s">
        <v>2</v>
      </c>
      <c r="G82" s="9" t="s">
        <v>97</v>
      </c>
      <c r="H82" s="18" t="s">
        <v>102</v>
      </c>
      <c r="I82" s="5">
        <v>3</v>
      </c>
      <c r="J82" s="14" t="s">
        <v>185</v>
      </c>
      <c r="K82" s="14" t="s">
        <v>186</v>
      </c>
    </row>
    <row r="83" spans="2:11" ht="15" customHeight="1" x14ac:dyDescent="0.25">
      <c r="B83" s="1" t="s">
        <v>22</v>
      </c>
      <c r="C83" s="2" t="s">
        <v>12</v>
      </c>
      <c r="D83" s="3" t="s">
        <v>287</v>
      </c>
      <c r="E83" s="4">
        <v>2265</v>
      </c>
      <c r="F83" s="5" t="s">
        <v>2</v>
      </c>
      <c r="G83" s="9" t="s">
        <v>103</v>
      </c>
      <c r="H83" s="18" t="s">
        <v>104</v>
      </c>
      <c r="I83" s="5"/>
      <c r="J83" s="14" t="s">
        <v>180</v>
      </c>
      <c r="K83" s="14" t="s">
        <v>186</v>
      </c>
    </row>
    <row r="84" spans="2:11" ht="15" customHeight="1" x14ac:dyDescent="0.25">
      <c r="B84" s="1" t="s">
        <v>203</v>
      </c>
      <c r="C84" s="9" t="s">
        <v>258</v>
      </c>
      <c r="D84" s="3"/>
      <c r="E84" s="11">
        <v>1983</v>
      </c>
      <c r="F84" s="10" t="s">
        <v>60</v>
      </c>
      <c r="G84" s="9" t="s">
        <v>204</v>
      </c>
      <c r="H84" s="18" t="s">
        <v>205</v>
      </c>
      <c r="I84" s="5">
        <v>0.2</v>
      </c>
      <c r="J84" s="14" t="s">
        <v>263</v>
      </c>
      <c r="K84" s="25" t="s">
        <v>262</v>
      </c>
    </row>
    <row r="85" spans="2:11" ht="15" customHeight="1" x14ac:dyDescent="0.25">
      <c r="B85" s="30" t="s">
        <v>206</v>
      </c>
      <c r="C85" s="2"/>
      <c r="D85" s="3"/>
      <c r="E85" s="11">
        <v>144</v>
      </c>
      <c r="F85" s="10" t="s">
        <v>60</v>
      </c>
      <c r="G85" s="9" t="s">
        <v>207</v>
      </c>
      <c r="H85" s="18" t="s">
        <v>208</v>
      </c>
      <c r="I85" s="5"/>
      <c r="J85" s="14"/>
      <c r="K85" s="14"/>
    </row>
    <row r="86" spans="2:11" ht="15" customHeight="1" x14ac:dyDescent="0.25">
      <c r="B86" s="30" t="s">
        <v>64</v>
      </c>
      <c r="C86" s="9" t="s">
        <v>66</v>
      </c>
      <c r="D86" s="3" t="s">
        <v>67</v>
      </c>
      <c r="E86" s="4">
        <v>3</v>
      </c>
      <c r="F86" s="10" t="s">
        <v>59</v>
      </c>
      <c r="G86" s="9" t="s">
        <v>105</v>
      </c>
      <c r="H86" s="18" t="s">
        <v>106</v>
      </c>
      <c r="I86" s="10">
        <v>21.5</v>
      </c>
      <c r="J86" s="14"/>
      <c r="K86" s="14"/>
    </row>
    <row r="87" spans="2:11" ht="15" customHeight="1" x14ac:dyDescent="0.25">
      <c r="B87" s="21" t="s">
        <v>23</v>
      </c>
      <c r="C87" s="2" t="s">
        <v>17</v>
      </c>
      <c r="D87" s="3" t="s">
        <v>424</v>
      </c>
      <c r="E87" s="4">
        <v>1888</v>
      </c>
      <c r="F87" s="5" t="s">
        <v>2</v>
      </c>
      <c r="G87" s="9" t="s">
        <v>108</v>
      </c>
      <c r="H87" s="18" t="s">
        <v>109</v>
      </c>
      <c r="I87" s="5">
        <v>4.5999999999999996</v>
      </c>
      <c r="J87" s="14" t="s">
        <v>192</v>
      </c>
      <c r="K87" s="16" t="s">
        <v>182</v>
      </c>
    </row>
    <row r="88" spans="2:11" ht="15" customHeight="1" x14ac:dyDescent="0.25">
      <c r="B88" s="30" t="s">
        <v>65</v>
      </c>
      <c r="C88" s="9" t="s">
        <v>66</v>
      </c>
      <c r="D88" s="3" t="s">
        <v>68</v>
      </c>
      <c r="E88" s="4">
        <v>2</v>
      </c>
      <c r="F88" s="10" t="s">
        <v>59</v>
      </c>
      <c r="G88" s="9" t="s">
        <v>107</v>
      </c>
      <c r="H88" s="16" t="s">
        <v>290</v>
      </c>
      <c r="I88" s="10"/>
      <c r="J88" s="14"/>
      <c r="K88" s="14"/>
    </row>
    <row r="89" spans="2:11" ht="15" customHeight="1" x14ac:dyDescent="0.25">
      <c r="B89" s="19" t="s">
        <v>144</v>
      </c>
      <c r="C89" s="9" t="s">
        <v>445</v>
      </c>
      <c r="D89" s="3" t="s">
        <v>312</v>
      </c>
      <c r="E89" s="4">
        <v>88</v>
      </c>
      <c r="F89" s="10" t="s">
        <v>0</v>
      </c>
      <c r="G89" s="9" t="s">
        <v>110</v>
      </c>
      <c r="H89" s="33" t="s">
        <v>291</v>
      </c>
      <c r="I89" s="5"/>
      <c r="J89" s="14" t="s">
        <v>173</v>
      </c>
      <c r="K89" s="14" t="s">
        <v>243</v>
      </c>
    </row>
    <row r="90" spans="2:11" ht="15" customHeight="1" x14ac:dyDescent="0.25">
      <c r="B90" s="21" t="s">
        <v>24</v>
      </c>
      <c r="C90" s="2" t="s">
        <v>6</v>
      </c>
      <c r="D90" s="3" t="s">
        <v>25</v>
      </c>
      <c r="E90" s="4">
        <v>293</v>
      </c>
      <c r="F90" s="5" t="s">
        <v>0</v>
      </c>
      <c r="G90" s="9" t="s">
        <v>110</v>
      </c>
      <c r="H90" s="18" t="s">
        <v>219</v>
      </c>
      <c r="I90" s="5">
        <v>8</v>
      </c>
      <c r="J90" s="14" t="s">
        <v>180</v>
      </c>
      <c r="K90" s="14" t="s">
        <v>191</v>
      </c>
    </row>
    <row r="91" spans="2:11" ht="15" customHeight="1" x14ac:dyDescent="0.25">
      <c r="B91" s="19" t="s">
        <v>209</v>
      </c>
      <c r="C91" s="9" t="s">
        <v>445</v>
      </c>
      <c r="D91" s="3" t="s">
        <v>242</v>
      </c>
      <c r="E91" s="11">
        <v>130</v>
      </c>
      <c r="F91" s="10" t="s">
        <v>0</v>
      </c>
      <c r="G91" s="9" t="s">
        <v>210</v>
      </c>
      <c r="H91" s="34" t="s">
        <v>292</v>
      </c>
      <c r="I91" s="5"/>
      <c r="J91" s="14" t="s">
        <v>173</v>
      </c>
      <c r="K91" s="14" t="s">
        <v>243</v>
      </c>
    </row>
    <row r="92" spans="2:11" ht="15" customHeight="1" x14ac:dyDescent="0.25">
      <c r="B92" s="21" t="s">
        <v>171</v>
      </c>
      <c r="C92" s="9" t="s">
        <v>6</v>
      </c>
      <c r="D92" s="3"/>
      <c r="E92" s="11">
        <v>459</v>
      </c>
      <c r="F92" s="10" t="s">
        <v>0</v>
      </c>
      <c r="G92" s="9" t="s">
        <v>211</v>
      </c>
      <c r="H92" s="18" t="s">
        <v>212</v>
      </c>
      <c r="I92" s="5">
        <v>5</v>
      </c>
      <c r="J92" s="14" t="s">
        <v>133</v>
      </c>
      <c r="K92" s="14" t="s">
        <v>179</v>
      </c>
    </row>
    <row r="93" spans="2:11" ht="15" customHeight="1" x14ac:dyDescent="0.25">
      <c r="B93" s="21" t="s">
        <v>170</v>
      </c>
      <c r="C93" s="2" t="s">
        <v>6</v>
      </c>
      <c r="D93" s="3" t="s">
        <v>193</v>
      </c>
      <c r="E93" s="4">
        <v>582</v>
      </c>
      <c r="F93" s="10" t="s">
        <v>0</v>
      </c>
      <c r="G93" s="9" t="s">
        <v>111</v>
      </c>
      <c r="H93" s="18" t="s">
        <v>218</v>
      </c>
      <c r="I93" s="5">
        <v>4</v>
      </c>
      <c r="J93" s="14" t="s">
        <v>133</v>
      </c>
      <c r="K93" s="14" t="s">
        <v>179</v>
      </c>
    </row>
    <row r="94" spans="2:11" ht="15" customHeight="1" x14ac:dyDescent="0.25">
      <c r="B94" s="21" t="s">
        <v>26</v>
      </c>
      <c r="C94" s="2" t="s">
        <v>6</v>
      </c>
      <c r="D94" s="3" t="s">
        <v>27</v>
      </c>
      <c r="E94" s="4">
        <v>739</v>
      </c>
      <c r="F94" s="5" t="s">
        <v>0</v>
      </c>
      <c r="G94" s="9" t="s">
        <v>111</v>
      </c>
      <c r="H94" s="18" t="s">
        <v>112</v>
      </c>
      <c r="I94" s="5">
        <v>3.5</v>
      </c>
      <c r="J94" s="14" t="s">
        <v>133</v>
      </c>
      <c r="K94" s="14" t="s">
        <v>179</v>
      </c>
    </row>
    <row r="95" spans="2:11" ht="15" customHeight="1" x14ac:dyDescent="0.25">
      <c r="B95" s="21" t="s">
        <v>28</v>
      </c>
      <c r="C95" s="2" t="s">
        <v>6</v>
      </c>
      <c r="D95" s="3" t="s">
        <v>29</v>
      </c>
      <c r="E95" s="4">
        <v>1386</v>
      </c>
      <c r="F95" s="5" t="s">
        <v>2</v>
      </c>
      <c r="G95" s="9" t="s">
        <v>145</v>
      </c>
      <c r="H95" s="18" t="s">
        <v>217</v>
      </c>
      <c r="I95" s="5">
        <v>6.2</v>
      </c>
      <c r="J95" s="14" t="s">
        <v>174</v>
      </c>
      <c r="K95" s="16" t="s">
        <v>182</v>
      </c>
    </row>
    <row r="96" spans="2:11" ht="15" customHeight="1" x14ac:dyDescent="0.25">
      <c r="B96" s="21" t="s">
        <v>457</v>
      </c>
      <c r="C96" s="2" t="s">
        <v>6</v>
      </c>
      <c r="D96" s="3"/>
      <c r="E96" s="4">
        <v>1321</v>
      </c>
      <c r="F96" s="5" t="s">
        <v>2</v>
      </c>
      <c r="G96" s="9" t="s">
        <v>145</v>
      </c>
      <c r="H96" t="s">
        <v>458</v>
      </c>
      <c r="I96" s="5"/>
      <c r="J96" s="14" t="s">
        <v>459</v>
      </c>
      <c r="K96" s="16" t="s">
        <v>182</v>
      </c>
    </row>
    <row r="97" spans="2:11" ht="15" customHeight="1" x14ac:dyDescent="0.25">
      <c r="B97" s="21" t="s">
        <v>30</v>
      </c>
      <c r="C97" s="9" t="s">
        <v>281</v>
      </c>
      <c r="D97" s="3" t="s">
        <v>294</v>
      </c>
      <c r="E97" s="4">
        <v>1397</v>
      </c>
      <c r="F97" s="5" t="s">
        <v>2</v>
      </c>
      <c r="G97" s="9" t="s">
        <v>113</v>
      </c>
      <c r="H97" s="18" t="s">
        <v>216</v>
      </c>
      <c r="I97" s="5">
        <v>4.5</v>
      </c>
      <c r="J97" s="14" t="s">
        <v>174</v>
      </c>
      <c r="K97" s="16" t="s">
        <v>182</v>
      </c>
    </row>
    <row r="98" spans="2:11" ht="15" customHeight="1" x14ac:dyDescent="0.25">
      <c r="B98" s="19" t="s">
        <v>147</v>
      </c>
      <c r="C98" s="9" t="s">
        <v>130</v>
      </c>
      <c r="D98" s="3" t="s">
        <v>264</v>
      </c>
      <c r="E98" s="4">
        <v>1411</v>
      </c>
      <c r="F98" s="10" t="s">
        <v>2</v>
      </c>
      <c r="G98" s="9" t="s">
        <v>113</v>
      </c>
      <c r="H98" s="18" t="s">
        <v>215</v>
      </c>
      <c r="I98" s="5">
        <v>5</v>
      </c>
      <c r="J98" s="14" t="s">
        <v>174</v>
      </c>
      <c r="K98" s="16" t="s">
        <v>182</v>
      </c>
    </row>
    <row r="99" spans="2:11" ht="15" customHeight="1" x14ac:dyDescent="0.25">
      <c r="B99" s="21" t="s">
        <v>213</v>
      </c>
      <c r="C99" s="9" t="s">
        <v>12</v>
      </c>
      <c r="D99" s="3" t="s">
        <v>295</v>
      </c>
      <c r="E99" s="11">
        <v>1250</v>
      </c>
      <c r="F99" s="10" t="s">
        <v>2</v>
      </c>
      <c r="G99" s="9" t="s">
        <v>113</v>
      </c>
      <c r="H99" s="18" t="s">
        <v>214</v>
      </c>
      <c r="I99" s="5">
        <v>7.5</v>
      </c>
      <c r="J99" s="14" t="s">
        <v>271</v>
      </c>
      <c r="K99" s="16"/>
    </row>
    <row r="100" spans="2:11" ht="15" customHeight="1" x14ac:dyDescent="0.25">
      <c r="B100" s="21" t="s">
        <v>31</v>
      </c>
      <c r="C100" s="2" t="s">
        <v>6</v>
      </c>
      <c r="D100" s="3" t="s">
        <v>32</v>
      </c>
      <c r="E100" s="4">
        <v>601</v>
      </c>
      <c r="F100" s="5" t="s">
        <v>2</v>
      </c>
      <c r="G100" s="9" t="s">
        <v>146</v>
      </c>
      <c r="H100" s="28" t="s">
        <v>232</v>
      </c>
      <c r="I100" s="24">
        <v>0.6</v>
      </c>
      <c r="J100" s="25" t="s">
        <v>173</v>
      </c>
      <c r="K100" s="25" t="s">
        <v>233</v>
      </c>
    </row>
    <row r="101" spans="2:11" ht="15" customHeight="1" x14ac:dyDescent="0.25">
      <c r="B101" s="30" t="s">
        <v>220</v>
      </c>
      <c r="C101" s="9" t="s">
        <v>241</v>
      </c>
      <c r="D101" s="3"/>
      <c r="E101" s="11">
        <v>147</v>
      </c>
      <c r="F101" s="10" t="s">
        <v>0</v>
      </c>
      <c r="G101" s="9" t="s">
        <v>157</v>
      </c>
      <c r="H101" s="18" t="s">
        <v>221</v>
      </c>
      <c r="I101" s="5"/>
      <c r="J101" s="25" t="s">
        <v>173</v>
      </c>
      <c r="K101" s="14"/>
    </row>
    <row r="102" spans="2:11" ht="15" customHeight="1" x14ac:dyDescent="0.25">
      <c r="B102" s="30" t="s">
        <v>223</v>
      </c>
      <c r="C102" s="9" t="s">
        <v>241</v>
      </c>
      <c r="D102" s="3"/>
      <c r="E102" s="11">
        <v>161</v>
      </c>
      <c r="F102" s="10" t="s">
        <v>0</v>
      </c>
      <c r="G102" s="9" t="s">
        <v>157</v>
      </c>
      <c r="H102" s="18" t="s">
        <v>222</v>
      </c>
      <c r="I102" s="5"/>
      <c r="J102" s="25" t="s">
        <v>173</v>
      </c>
      <c r="K102" s="14"/>
    </row>
    <row r="103" spans="2:11" ht="15" customHeight="1" x14ac:dyDescent="0.25">
      <c r="B103" s="21" t="s">
        <v>33</v>
      </c>
      <c r="C103" s="22" t="s">
        <v>35</v>
      </c>
      <c r="D103" s="23" t="s">
        <v>296</v>
      </c>
      <c r="E103" s="4">
        <v>2140</v>
      </c>
      <c r="F103" s="5" t="s">
        <v>2</v>
      </c>
      <c r="G103" s="9" t="s">
        <v>114</v>
      </c>
      <c r="H103" s="18" t="s">
        <v>246</v>
      </c>
      <c r="I103" s="5">
        <v>5.4</v>
      </c>
      <c r="J103" s="14" t="s">
        <v>174</v>
      </c>
      <c r="K103" s="15" t="s">
        <v>175</v>
      </c>
    </row>
    <row r="104" spans="2:11" ht="15" customHeight="1" x14ac:dyDescent="0.25">
      <c r="B104" s="21" t="s">
        <v>34</v>
      </c>
      <c r="C104" s="2" t="s">
        <v>35</v>
      </c>
      <c r="D104" s="3" t="s">
        <v>297</v>
      </c>
      <c r="E104" s="4">
        <v>698</v>
      </c>
      <c r="F104" s="5" t="s">
        <v>0</v>
      </c>
      <c r="G104" s="9" t="s">
        <v>114</v>
      </c>
      <c r="H104" s="18" t="s">
        <v>115</v>
      </c>
      <c r="I104" s="5">
        <v>1</v>
      </c>
      <c r="J104" s="15" t="s">
        <v>133</v>
      </c>
      <c r="K104" s="25" t="s">
        <v>234</v>
      </c>
    </row>
    <row r="105" spans="2:11" ht="15" customHeight="1" x14ac:dyDescent="0.25">
      <c r="B105" s="19" t="s">
        <v>148</v>
      </c>
      <c r="C105" s="9" t="s">
        <v>130</v>
      </c>
      <c r="D105" s="3" t="s">
        <v>265</v>
      </c>
      <c r="E105" s="4">
        <v>2220</v>
      </c>
      <c r="F105" s="10" t="s">
        <v>2</v>
      </c>
      <c r="G105" s="9" t="s">
        <v>114</v>
      </c>
      <c r="H105" s="18" t="s">
        <v>247</v>
      </c>
      <c r="I105" s="5">
        <v>4</v>
      </c>
      <c r="J105" s="14" t="s">
        <v>174</v>
      </c>
      <c r="K105" s="15" t="s">
        <v>175</v>
      </c>
    </row>
    <row r="106" spans="2:11" ht="15" customHeight="1" x14ac:dyDescent="0.25">
      <c r="B106" s="21" t="s">
        <v>36</v>
      </c>
      <c r="C106" s="2" t="s">
        <v>17</v>
      </c>
      <c r="D106" s="3" t="s">
        <v>423</v>
      </c>
      <c r="E106" s="4">
        <v>1765</v>
      </c>
      <c r="F106" s="5" t="s">
        <v>2</v>
      </c>
      <c r="G106" s="9" t="s">
        <v>244</v>
      </c>
      <c r="H106" s="18" t="s">
        <v>245</v>
      </c>
      <c r="I106" s="5">
        <v>4.2</v>
      </c>
      <c r="J106" s="14" t="s">
        <v>192</v>
      </c>
      <c r="K106" s="14" t="s">
        <v>189</v>
      </c>
    </row>
    <row r="107" spans="2:11" ht="15" customHeight="1" x14ac:dyDescent="0.25">
      <c r="B107" s="21" t="s">
        <v>37</v>
      </c>
      <c r="C107" s="2" t="s">
        <v>12</v>
      </c>
      <c r="D107" s="3" t="s">
        <v>298</v>
      </c>
      <c r="E107" s="4">
        <v>238</v>
      </c>
      <c r="F107" s="5" t="s">
        <v>0</v>
      </c>
      <c r="G107" s="9" t="s">
        <v>116</v>
      </c>
      <c r="H107" s="18" t="s">
        <v>248</v>
      </c>
      <c r="I107" s="5">
        <v>5</v>
      </c>
      <c r="J107" s="14" t="s">
        <v>174</v>
      </c>
      <c r="K107" s="16" t="s">
        <v>182</v>
      </c>
    </row>
    <row r="108" spans="2:11" ht="15" customHeight="1" x14ac:dyDescent="0.25">
      <c r="B108" s="21" t="s">
        <v>38</v>
      </c>
      <c r="C108" s="2" t="s">
        <v>12</v>
      </c>
      <c r="D108" s="3" t="s">
        <v>299</v>
      </c>
      <c r="E108" s="4">
        <v>466</v>
      </c>
      <c r="F108" s="5" t="s">
        <v>0</v>
      </c>
      <c r="G108" s="9" t="s">
        <v>116</v>
      </c>
      <c r="H108" s="18" t="s">
        <v>249</v>
      </c>
      <c r="I108" s="5">
        <v>1.5</v>
      </c>
      <c r="J108" s="14" t="s">
        <v>133</v>
      </c>
      <c r="K108" s="14" t="s">
        <v>179</v>
      </c>
    </row>
    <row r="109" spans="2:11" ht="15" customHeight="1" x14ac:dyDescent="0.25">
      <c r="B109" s="21" t="s">
        <v>39</v>
      </c>
      <c r="C109" s="2" t="s">
        <v>12</v>
      </c>
      <c r="D109" s="3" t="s">
        <v>300</v>
      </c>
      <c r="E109" s="4">
        <v>148</v>
      </c>
      <c r="F109" s="5" t="s">
        <v>0</v>
      </c>
      <c r="G109" s="9" t="s">
        <v>116</v>
      </c>
      <c r="H109" s="18" t="s">
        <v>117</v>
      </c>
      <c r="I109" s="5">
        <v>6</v>
      </c>
      <c r="J109" s="14" t="s">
        <v>174</v>
      </c>
      <c r="K109" s="26" t="s">
        <v>288</v>
      </c>
    </row>
    <row r="110" spans="2:11" ht="15" customHeight="1" x14ac:dyDescent="0.25">
      <c r="B110" s="21" t="s">
        <v>40</v>
      </c>
      <c r="C110" s="2" t="s">
        <v>6</v>
      </c>
      <c r="D110" s="3" t="s">
        <v>41</v>
      </c>
      <c r="E110" s="4">
        <v>148</v>
      </c>
      <c r="F110" s="5" t="s">
        <v>0</v>
      </c>
      <c r="G110" s="9" t="s">
        <v>118</v>
      </c>
      <c r="H110" s="18" t="s">
        <v>119</v>
      </c>
      <c r="I110" s="5">
        <v>8</v>
      </c>
      <c r="J110" s="25" t="s">
        <v>235</v>
      </c>
      <c r="K110" s="26" t="s">
        <v>236</v>
      </c>
    </row>
    <row r="111" spans="2:11" ht="15" customHeight="1" x14ac:dyDescent="0.25">
      <c r="B111" s="19" t="s">
        <v>120</v>
      </c>
      <c r="C111" s="9" t="s">
        <v>445</v>
      </c>
      <c r="D111" s="3" t="s">
        <v>121</v>
      </c>
      <c r="E111" s="4">
        <v>684</v>
      </c>
      <c r="F111" s="10" t="s">
        <v>2</v>
      </c>
      <c r="G111" s="9" t="s">
        <v>122</v>
      </c>
      <c r="H111" s="18" t="s">
        <v>123</v>
      </c>
      <c r="I111" s="5">
        <v>4</v>
      </c>
      <c r="J111" s="14"/>
      <c r="K111" s="14"/>
    </row>
    <row r="112" spans="2:11" ht="15" customHeight="1" x14ac:dyDescent="0.25">
      <c r="B112" s="19" t="s">
        <v>149</v>
      </c>
      <c r="C112" s="9" t="s">
        <v>130</v>
      </c>
      <c r="D112" s="3" t="s">
        <v>150</v>
      </c>
      <c r="E112" s="4">
        <v>137</v>
      </c>
      <c r="F112" s="10" t="s">
        <v>0</v>
      </c>
      <c r="G112" s="9" t="s">
        <v>151</v>
      </c>
      <c r="H112" s="18" t="s">
        <v>152</v>
      </c>
      <c r="I112" s="5"/>
      <c r="J112" s="14"/>
      <c r="K112" s="14"/>
    </row>
    <row r="113" spans="2:11" ht="15" customHeight="1" x14ac:dyDescent="0.25">
      <c r="B113" s="30" t="s">
        <v>124</v>
      </c>
      <c r="C113" s="9" t="s">
        <v>125</v>
      </c>
      <c r="D113" s="3" t="s">
        <v>126</v>
      </c>
      <c r="E113" s="4">
        <v>1650</v>
      </c>
      <c r="F113" s="10" t="s">
        <v>2</v>
      </c>
      <c r="G113" s="9" t="s">
        <v>127</v>
      </c>
      <c r="H113" s="18" t="s">
        <v>128</v>
      </c>
      <c r="I113" s="5">
        <v>6.5</v>
      </c>
      <c r="J113" s="14"/>
      <c r="K113" s="14"/>
    </row>
    <row r="114" spans="2:11" ht="15" customHeight="1" x14ac:dyDescent="0.25">
      <c r="B114" s="19" t="s">
        <v>129</v>
      </c>
      <c r="C114" s="9" t="s">
        <v>130</v>
      </c>
      <c r="D114" s="3" t="s">
        <v>267</v>
      </c>
      <c r="E114" s="4">
        <v>459</v>
      </c>
      <c r="F114" s="10" t="s">
        <v>0</v>
      </c>
      <c r="G114" s="9" t="s">
        <v>131</v>
      </c>
      <c r="H114" s="18" t="s">
        <v>132</v>
      </c>
      <c r="I114" s="5">
        <v>1.5</v>
      </c>
      <c r="J114" s="15" t="s">
        <v>133</v>
      </c>
      <c r="K114" s="14"/>
    </row>
    <row r="115" spans="2:11" ht="15" customHeight="1" x14ac:dyDescent="0.25">
      <c r="B115" s="19" t="s">
        <v>134</v>
      </c>
      <c r="C115" s="9" t="s">
        <v>445</v>
      </c>
      <c r="D115" s="3" t="s">
        <v>135</v>
      </c>
      <c r="E115" s="4">
        <v>143</v>
      </c>
      <c r="F115" s="10" t="s">
        <v>0</v>
      </c>
      <c r="G115" s="9" t="s">
        <v>131</v>
      </c>
      <c r="H115" s="18" t="s">
        <v>136</v>
      </c>
      <c r="I115" s="5">
        <v>8</v>
      </c>
      <c r="J115" s="14"/>
      <c r="K115" s="14"/>
    </row>
    <row r="116" spans="2:11" ht="15" customHeight="1" x14ac:dyDescent="0.25">
      <c r="B116" s="19" t="s">
        <v>137</v>
      </c>
      <c r="C116" s="9" t="s">
        <v>445</v>
      </c>
      <c r="D116" s="3" t="s">
        <v>138</v>
      </c>
      <c r="E116" s="4">
        <v>2101</v>
      </c>
      <c r="F116" s="10" t="s">
        <v>2</v>
      </c>
      <c r="G116" s="9" t="s">
        <v>139</v>
      </c>
      <c r="H116" s="18" t="s">
        <v>140</v>
      </c>
      <c r="I116" s="5">
        <v>6</v>
      </c>
      <c r="J116" s="14"/>
      <c r="K116" s="14"/>
    </row>
    <row r="117" spans="2:11" ht="15" customHeight="1" x14ac:dyDescent="0.25">
      <c r="B117" s="19" t="s">
        <v>141</v>
      </c>
      <c r="C117" s="9" t="s">
        <v>445</v>
      </c>
      <c r="D117" s="3" t="s">
        <v>142</v>
      </c>
      <c r="E117" s="4">
        <v>1350</v>
      </c>
      <c r="F117" s="10" t="s">
        <v>2</v>
      </c>
      <c r="G117" s="9" t="s">
        <v>139</v>
      </c>
      <c r="H117" s="18" t="s">
        <v>143</v>
      </c>
      <c r="I117" s="5">
        <v>7</v>
      </c>
      <c r="J117" s="14"/>
      <c r="K117" s="14"/>
    </row>
    <row r="118" spans="2:11" ht="15" customHeight="1" x14ac:dyDescent="0.25">
      <c r="B118" s="30" t="s">
        <v>314</v>
      </c>
      <c r="C118" s="9" t="s">
        <v>315</v>
      </c>
      <c r="D118" s="3"/>
      <c r="E118" s="4">
        <v>763</v>
      </c>
      <c r="F118" s="10" t="s">
        <v>2</v>
      </c>
      <c r="G118" s="9" t="s">
        <v>139</v>
      </c>
      <c r="H118" s="18" t="s">
        <v>316</v>
      </c>
      <c r="I118" s="5"/>
      <c r="J118" s="14"/>
      <c r="K118" s="14"/>
    </row>
    <row r="119" spans="2:11" ht="15" customHeight="1" x14ac:dyDescent="0.25">
      <c r="B119" s="30" t="s">
        <v>224</v>
      </c>
      <c r="C119" s="9" t="s">
        <v>319</v>
      </c>
      <c r="D119" s="3"/>
      <c r="E119" s="4"/>
      <c r="F119" s="10" t="s">
        <v>2</v>
      </c>
      <c r="G119" s="9" t="s">
        <v>225</v>
      </c>
      <c r="H119" s="18" t="s">
        <v>226</v>
      </c>
      <c r="I119" s="5">
        <v>5</v>
      </c>
      <c r="J119" s="14"/>
      <c r="K119" s="14"/>
    </row>
    <row r="120" spans="2:11" ht="15" customHeight="1" x14ac:dyDescent="0.25">
      <c r="B120" s="30" t="s">
        <v>227</v>
      </c>
      <c r="C120" s="9" t="s">
        <v>320</v>
      </c>
      <c r="D120" s="3"/>
      <c r="E120" s="4"/>
      <c r="F120" s="10" t="s">
        <v>60</v>
      </c>
      <c r="G120" s="9" t="s">
        <v>228</v>
      </c>
      <c r="H120" s="18" t="s">
        <v>229</v>
      </c>
      <c r="I120" s="5">
        <v>6</v>
      </c>
      <c r="J120" s="14"/>
      <c r="K120" s="14"/>
    </row>
    <row r="121" spans="2:11" ht="15" customHeight="1" x14ac:dyDescent="0.25">
      <c r="B121" s="21" t="s">
        <v>268</v>
      </c>
      <c r="C121" s="9" t="s">
        <v>12</v>
      </c>
      <c r="D121" s="3" t="s">
        <v>301</v>
      </c>
      <c r="E121" s="4">
        <v>1493</v>
      </c>
      <c r="F121" s="10" t="s">
        <v>2</v>
      </c>
      <c r="G121" s="9" t="s">
        <v>269</v>
      </c>
      <c r="H121" s="18" t="s">
        <v>270</v>
      </c>
      <c r="I121" s="5"/>
      <c r="J121" s="14" t="s">
        <v>133</v>
      </c>
      <c r="K121" s="14" t="s">
        <v>186</v>
      </c>
    </row>
    <row r="122" spans="2:11" ht="15" customHeight="1" x14ac:dyDescent="0.25">
      <c r="B122" s="21" t="s">
        <v>254</v>
      </c>
      <c r="C122" s="9" t="s">
        <v>17</v>
      </c>
      <c r="D122" s="3" t="s">
        <v>255</v>
      </c>
      <c r="E122" s="4">
        <v>1323</v>
      </c>
      <c r="F122" s="10" t="s">
        <v>2</v>
      </c>
      <c r="G122" s="9" t="s">
        <v>256</v>
      </c>
      <c r="H122" s="18" t="s">
        <v>313</v>
      </c>
      <c r="I122" s="5">
        <v>4</v>
      </c>
      <c r="J122" s="14" t="s">
        <v>174</v>
      </c>
      <c r="K122" s="16" t="s">
        <v>182</v>
      </c>
    </row>
    <row r="123" spans="2:11" ht="15" customHeight="1" x14ac:dyDescent="0.25">
      <c r="B123" s="19" t="s">
        <v>304</v>
      </c>
      <c r="C123" s="9" t="s">
        <v>130</v>
      </c>
      <c r="D123" s="3" t="s">
        <v>305</v>
      </c>
      <c r="E123" s="4">
        <v>143</v>
      </c>
      <c r="F123" s="10" t="s">
        <v>0</v>
      </c>
      <c r="G123" s="9" t="s">
        <v>307</v>
      </c>
      <c r="H123" s="18" t="s">
        <v>308</v>
      </c>
      <c r="I123" s="5"/>
      <c r="J123" s="14" t="s">
        <v>306</v>
      </c>
      <c r="K123" s="16" t="s">
        <v>182</v>
      </c>
    </row>
    <row r="124" spans="2:11" ht="15" customHeight="1" x14ac:dyDescent="0.25">
      <c r="B124" s="21" t="s">
        <v>333</v>
      </c>
      <c r="C124" s="9" t="s">
        <v>6</v>
      </c>
      <c r="D124" s="3" t="s">
        <v>334</v>
      </c>
      <c r="E124" s="4">
        <v>733</v>
      </c>
      <c r="F124" s="10" t="s">
        <v>2</v>
      </c>
      <c r="G124" s="9" t="s">
        <v>336</v>
      </c>
      <c r="H124" s="18" t="s">
        <v>335</v>
      </c>
      <c r="I124" s="5"/>
      <c r="J124" s="14" t="s">
        <v>133</v>
      </c>
      <c r="K124" s="16" t="s">
        <v>187</v>
      </c>
    </row>
    <row r="125" spans="2:11" ht="15" customHeight="1" x14ac:dyDescent="0.25">
      <c r="B125" s="30" t="s">
        <v>369</v>
      </c>
      <c r="C125" s="9" t="s">
        <v>402</v>
      </c>
      <c r="D125" s="3"/>
      <c r="E125" s="4">
        <v>1359</v>
      </c>
      <c r="F125" s="10" t="s">
        <v>0</v>
      </c>
      <c r="G125" s="9" t="s">
        <v>382</v>
      </c>
      <c r="H125" s="18" t="s">
        <v>383</v>
      </c>
      <c r="I125" s="5">
        <v>7.2</v>
      </c>
      <c r="J125" s="14" t="s">
        <v>404</v>
      </c>
      <c r="K125" s="16"/>
    </row>
    <row r="126" spans="2:11" ht="15" customHeight="1" x14ac:dyDescent="0.25">
      <c r="B126" s="30" t="s">
        <v>370</v>
      </c>
      <c r="C126" s="9" t="s">
        <v>9</v>
      </c>
      <c r="D126" s="3"/>
      <c r="E126" s="4" t="s">
        <v>403</v>
      </c>
      <c r="F126" s="10" t="s">
        <v>0</v>
      </c>
      <c r="G126" s="9" t="s">
        <v>384</v>
      </c>
      <c r="H126" s="18" t="s">
        <v>385</v>
      </c>
      <c r="I126" s="5">
        <v>12.3</v>
      </c>
      <c r="J126" s="14" t="s">
        <v>306</v>
      </c>
      <c r="K126" s="16"/>
    </row>
    <row r="127" spans="2:11" ht="15" customHeight="1" x14ac:dyDescent="0.25">
      <c r="B127" s="37" t="s">
        <v>406</v>
      </c>
      <c r="C127" s="9" t="s">
        <v>409</v>
      </c>
      <c r="D127" s="3"/>
      <c r="E127" s="4">
        <v>1357</v>
      </c>
      <c r="F127" s="10" t="s">
        <v>2</v>
      </c>
      <c r="G127" s="9" t="s">
        <v>410</v>
      </c>
      <c r="H127" s="18" t="s">
        <v>411</v>
      </c>
      <c r="I127" s="10" t="s">
        <v>412</v>
      </c>
      <c r="J127" s="14" t="s">
        <v>413</v>
      </c>
      <c r="K127" s="16" t="s">
        <v>414</v>
      </c>
    </row>
    <row r="128" spans="2:11" ht="15" customHeight="1" x14ac:dyDescent="0.25">
      <c r="B128" s="37" t="s">
        <v>407</v>
      </c>
      <c r="C128" s="9" t="s">
        <v>17</v>
      </c>
      <c r="D128" s="3" t="s">
        <v>422</v>
      </c>
      <c r="E128" s="4">
        <v>977</v>
      </c>
      <c r="F128" s="10" t="s">
        <v>2</v>
      </c>
      <c r="G128" s="9" t="s">
        <v>419</v>
      </c>
      <c r="H128" s="18" t="s">
        <v>415</v>
      </c>
      <c r="I128" s="5">
        <v>15</v>
      </c>
      <c r="J128" s="14" t="s">
        <v>133</v>
      </c>
      <c r="K128" s="16" t="s">
        <v>187</v>
      </c>
    </row>
    <row r="129" spans="1:11" ht="15" customHeight="1" x14ac:dyDescent="0.25">
      <c r="B129" s="37" t="s">
        <v>408</v>
      </c>
      <c r="C129" s="9" t="s">
        <v>17</v>
      </c>
      <c r="D129" s="3" t="s">
        <v>421</v>
      </c>
      <c r="E129" s="4">
        <v>749</v>
      </c>
      <c r="F129" s="10" t="s">
        <v>2</v>
      </c>
      <c r="G129" s="9" t="s">
        <v>419</v>
      </c>
      <c r="H129" s="18" t="s">
        <v>416</v>
      </c>
      <c r="I129" s="5">
        <v>15</v>
      </c>
      <c r="J129" s="14" t="s">
        <v>306</v>
      </c>
      <c r="K129" s="16" t="s">
        <v>417</v>
      </c>
    </row>
    <row r="130" spans="1:11" ht="15" customHeight="1" x14ac:dyDescent="0.25">
      <c r="B130" s="37" t="s">
        <v>442</v>
      </c>
      <c r="C130" s="9" t="s">
        <v>6</v>
      </c>
      <c r="D130" s="3"/>
      <c r="E130" s="4">
        <v>145</v>
      </c>
      <c r="F130" s="10" t="s">
        <v>2</v>
      </c>
      <c r="G130" s="9" t="s">
        <v>451</v>
      </c>
      <c r="H130" s="18" t="s">
        <v>452</v>
      </c>
      <c r="I130" s="5"/>
      <c r="J130" s="14"/>
      <c r="K130" s="16" t="s">
        <v>177</v>
      </c>
    </row>
    <row r="131" spans="1:11" ht="15" customHeight="1" x14ac:dyDescent="0.25">
      <c r="B131" s="21" t="s">
        <v>443</v>
      </c>
      <c r="C131" s="9" t="s">
        <v>453</v>
      </c>
      <c r="D131" s="3"/>
      <c r="E131" s="4">
        <v>353</v>
      </c>
      <c r="F131" s="10" t="s">
        <v>2</v>
      </c>
      <c r="G131" s="9" t="s">
        <v>454</v>
      </c>
      <c r="H131" s="18" t="s">
        <v>455</v>
      </c>
      <c r="I131" s="5"/>
      <c r="J131" s="14" t="s">
        <v>413</v>
      </c>
      <c r="K131" s="16" t="s">
        <v>456</v>
      </c>
    </row>
    <row r="132" spans="1:11" ht="15" customHeight="1" x14ac:dyDescent="0.25">
      <c r="B132" s="21" t="s">
        <v>444</v>
      </c>
      <c r="C132" s="9" t="s">
        <v>445</v>
      </c>
      <c r="D132" s="3" t="s">
        <v>449</v>
      </c>
      <c r="E132" s="4">
        <v>1830</v>
      </c>
      <c r="F132" s="10" t="s">
        <v>2</v>
      </c>
      <c r="G132" s="9" t="s">
        <v>446</v>
      </c>
      <c r="H132" s="18" t="s">
        <v>447</v>
      </c>
      <c r="I132" s="5"/>
      <c r="J132" s="14" t="s">
        <v>413</v>
      </c>
      <c r="K132" s="14" t="s">
        <v>266</v>
      </c>
    </row>
    <row r="133" spans="1:11" ht="15" customHeight="1" x14ac:dyDescent="0.25">
      <c r="B133" s="30"/>
      <c r="C133" s="9"/>
      <c r="D133" s="3"/>
      <c r="E133" s="4"/>
      <c r="F133" s="10"/>
      <c r="G133" s="9"/>
      <c r="H133" s="18"/>
      <c r="I133" s="5"/>
      <c r="J133" s="14"/>
      <c r="K133" s="16"/>
    </row>
    <row r="134" spans="1:11" ht="15" customHeight="1" x14ac:dyDescent="0.25">
      <c r="B134" s="30"/>
      <c r="C134" s="9"/>
      <c r="D134" s="3"/>
      <c r="E134" s="4"/>
      <c r="F134" s="10"/>
      <c r="G134" s="9"/>
      <c r="H134" s="18"/>
      <c r="I134" s="5"/>
      <c r="J134" s="14"/>
      <c r="K134" s="16"/>
    </row>
    <row r="135" spans="1:11" ht="15" customHeight="1" x14ac:dyDescent="0.25">
      <c r="B135" s="1"/>
      <c r="C135" s="2"/>
      <c r="D135" s="3"/>
      <c r="E135" s="4"/>
      <c r="F135" s="5"/>
      <c r="G135" s="9"/>
      <c r="H135" s="18"/>
      <c r="I135" s="5"/>
      <c r="J135" s="14"/>
      <c r="K135" s="14"/>
    </row>
    <row r="136" spans="1:11" ht="15" customHeight="1" x14ac:dyDescent="0.25">
      <c r="A136" s="13" t="s">
        <v>167</v>
      </c>
      <c r="B136" s="1">
        <v>507</v>
      </c>
      <c r="C136" s="2"/>
      <c r="D136" s="3" t="s">
        <v>329</v>
      </c>
      <c r="E136" s="11">
        <v>3985</v>
      </c>
      <c r="F136" s="5" t="s">
        <v>2</v>
      </c>
      <c r="G136" s="9" t="s">
        <v>153</v>
      </c>
      <c r="H136" s="18" t="s">
        <v>76</v>
      </c>
      <c r="I136" s="5"/>
      <c r="J136" s="14"/>
      <c r="K136" s="16" t="s">
        <v>182</v>
      </c>
    </row>
    <row r="137" spans="1:11" ht="15" customHeight="1" x14ac:dyDescent="0.25">
      <c r="B137" s="1" t="s">
        <v>42</v>
      </c>
      <c r="C137" s="2"/>
      <c r="D137" s="3"/>
      <c r="E137" s="11">
        <v>13214</v>
      </c>
      <c r="F137" s="5" t="s">
        <v>2</v>
      </c>
      <c r="G137" s="9" t="s">
        <v>154</v>
      </c>
      <c r="H137" s="18" t="s">
        <v>155</v>
      </c>
      <c r="I137" s="5"/>
      <c r="J137" s="14"/>
      <c r="K137" s="14" t="s">
        <v>266</v>
      </c>
    </row>
    <row r="138" spans="1:11" ht="15" customHeight="1" x14ac:dyDescent="0.25">
      <c r="B138" s="1" t="s">
        <v>43</v>
      </c>
      <c r="C138" s="2" t="s">
        <v>12</v>
      </c>
      <c r="D138" s="3" t="s">
        <v>44</v>
      </c>
      <c r="E138" s="11">
        <v>13396</v>
      </c>
      <c r="F138" s="5" t="s">
        <v>2</v>
      </c>
      <c r="G138" s="9" t="s">
        <v>154</v>
      </c>
      <c r="H138" s="18" t="s">
        <v>156</v>
      </c>
      <c r="I138" s="5"/>
      <c r="J138" s="14"/>
      <c r="K138" s="14" t="s">
        <v>266</v>
      </c>
    </row>
    <row r="139" spans="1:11" ht="15" customHeight="1" x14ac:dyDescent="0.25">
      <c r="B139" s="1" t="s">
        <v>386</v>
      </c>
      <c r="C139" s="2"/>
      <c r="D139" s="3"/>
      <c r="E139" s="11">
        <v>5</v>
      </c>
      <c r="F139" s="10" t="s">
        <v>59</v>
      </c>
      <c r="G139" s="9" t="s">
        <v>387</v>
      </c>
      <c r="H139" s="18" t="s">
        <v>381</v>
      </c>
      <c r="I139" s="5"/>
      <c r="J139" s="14"/>
      <c r="K139" s="14"/>
    </row>
    <row r="140" spans="1:11" ht="15" customHeight="1" x14ac:dyDescent="0.25">
      <c r="B140" s="1" t="s">
        <v>388</v>
      </c>
      <c r="C140" s="2"/>
      <c r="D140" s="3"/>
      <c r="E140" s="11">
        <v>196</v>
      </c>
      <c r="F140" s="10" t="s">
        <v>0</v>
      </c>
      <c r="G140" s="9" t="s">
        <v>389</v>
      </c>
      <c r="H140" s="39" t="s">
        <v>429</v>
      </c>
      <c r="I140" s="5"/>
      <c r="J140" s="14"/>
      <c r="K140" s="14"/>
    </row>
    <row r="141" spans="1:11" ht="15" customHeight="1" x14ac:dyDescent="0.25">
      <c r="B141" s="21" t="s">
        <v>45</v>
      </c>
      <c r="C141" s="2" t="s">
        <v>12</v>
      </c>
      <c r="D141" s="3" t="s">
        <v>302</v>
      </c>
      <c r="E141" s="4">
        <v>631</v>
      </c>
      <c r="F141" s="5" t="s">
        <v>2</v>
      </c>
      <c r="G141" s="9" t="s">
        <v>157</v>
      </c>
      <c r="H141" s="18" t="s">
        <v>251</v>
      </c>
      <c r="I141" s="5"/>
      <c r="J141" s="14" t="s">
        <v>173</v>
      </c>
      <c r="K141" s="26" t="s">
        <v>289</v>
      </c>
    </row>
    <row r="142" spans="1:11" ht="15" customHeight="1" x14ac:dyDescent="0.25">
      <c r="B142" s="19" t="s">
        <v>158</v>
      </c>
      <c r="C142" s="9" t="s">
        <v>9</v>
      </c>
      <c r="D142" s="3"/>
      <c r="E142" s="4">
        <v>594</v>
      </c>
      <c r="F142" s="10" t="s">
        <v>2</v>
      </c>
      <c r="G142" s="9" t="s">
        <v>157</v>
      </c>
      <c r="H142" s="18" t="s">
        <v>162</v>
      </c>
      <c r="I142" s="5"/>
      <c r="J142" s="14" t="s">
        <v>173</v>
      </c>
      <c r="K142" s="15" t="s">
        <v>178</v>
      </c>
    </row>
    <row r="143" spans="1:11" ht="15" customHeight="1" x14ac:dyDescent="0.25">
      <c r="B143" s="21" t="s">
        <v>159</v>
      </c>
      <c r="C143" s="9" t="s">
        <v>12</v>
      </c>
      <c r="D143" s="3" t="s">
        <v>303</v>
      </c>
      <c r="E143" s="4">
        <v>2</v>
      </c>
      <c r="F143" s="10" t="s">
        <v>168</v>
      </c>
      <c r="G143" s="9" t="s">
        <v>160</v>
      </c>
      <c r="H143" s="18" t="s">
        <v>161</v>
      </c>
      <c r="I143" s="5"/>
      <c r="J143" s="15" t="s">
        <v>176</v>
      </c>
      <c r="K143" s="14" t="s">
        <v>177</v>
      </c>
    </row>
    <row r="144" spans="1:11" ht="15" customHeight="1" x14ac:dyDescent="0.25">
      <c r="B144" s="21" t="s">
        <v>163</v>
      </c>
      <c r="C144" s="22" t="s">
        <v>6</v>
      </c>
      <c r="D144" s="23" t="s">
        <v>237</v>
      </c>
      <c r="E144" s="27">
        <v>387</v>
      </c>
      <c r="F144" s="24" t="s">
        <v>2</v>
      </c>
      <c r="G144" s="9" t="s">
        <v>164</v>
      </c>
      <c r="H144" s="18" t="s">
        <v>165</v>
      </c>
      <c r="I144" s="5"/>
      <c r="J144" s="25" t="s">
        <v>173</v>
      </c>
      <c r="K144" s="25" t="s">
        <v>238</v>
      </c>
    </row>
    <row r="145" spans="2:11" ht="15" customHeight="1" x14ac:dyDescent="0.25">
      <c r="B145" s="21" t="s">
        <v>310</v>
      </c>
      <c r="C145" s="22" t="s">
        <v>6</v>
      </c>
      <c r="D145" s="23"/>
      <c r="E145" s="27">
        <v>293</v>
      </c>
      <c r="F145" s="24" t="s">
        <v>2</v>
      </c>
      <c r="G145" s="9" t="s">
        <v>164</v>
      </c>
      <c r="H145" s="18" t="s">
        <v>311</v>
      </c>
      <c r="I145" s="5"/>
      <c r="J145" s="25" t="s">
        <v>173</v>
      </c>
      <c r="K145" s="25"/>
    </row>
    <row r="146" spans="2:11" ht="15" customHeight="1" x14ac:dyDescent="0.25">
      <c r="B146" s="19" t="s">
        <v>199</v>
      </c>
      <c r="C146" s="9" t="s">
        <v>130</v>
      </c>
      <c r="D146" s="3" t="s">
        <v>231</v>
      </c>
      <c r="E146" s="4">
        <v>140</v>
      </c>
      <c r="F146" s="10" t="s">
        <v>0</v>
      </c>
      <c r="G146" s="9" t="s">
        <v>309</v>
      </c>
      <c r="H146" s="18" t="s">
        <v>200</v>
      </c>
      <c r="I146" s="5"/>
      <c r="J146" s="14" t="s">
        <v>173</v>
      </c>
      <c r="K146" s="14"/>
    </row>
    <row r="147" spans="2:11" ht="15" customHeight="1" x14ac:dyDescent="0.25">
      <c r="B147" s="1"/>
      <c r="C147" s="2"/>
      <c r="D147" s="3"/>
      <c r="E147" s="4"/>
      <c r="F147" s="5"/>
      <c r="G147" s="5"/>
      <c r="H147" s="5"/>
      <c r="I147" s="5"/>
      <c r="J147" s="14"/>
      <c r="K147" s="14"/>
    </row>
    <row r="148" spans="2:11" ht="15" customHeight="1" x14ac:dyDescent="0.25">
      <c r="B148" s="1"/>
      <c r="C148" s="2"/>
      <c r="D148" s="3"/>
      <c r="E148" s="4"/>
      <c r="F148" s="5"/>
      <c r="G148" s="5"/>
      <c r="H148" s="5"/>
      <c r="I148" s="5"/>
      <c r="J148" s="14"/>
      <c r="K148" s="14"/>
    </row>
    <row r="149" spans="2:11" ht="15" customHeight="1" x14ac:dyDescent="0.25">
      <c r="B149" s="1"/>
      <c r="C149" s="2"/>
      <c r="D149" s="3"/>
      <c r="E149" s="4"/>
      <c r="F149" s="5"/>
      <c r="G149" s="5"/>
      <c r="H149" s="5"/>
      <c r="I149" s="5"/>
      <c r="J149" s="14"/>
      <c r="K149" s="14"/>
    </row>
    <row r="150" spans="2:11" ht="15" customHeight="1" x14ac:dyDescent="0.25">
      <c r="B150" s="1"/>
      <c r="C150" s="2"/>
      <c r="D150" s="3"/>
      <c r="E150" s="4"/>
      <c r="F150" s="5"/>
      <c r="G150" s="5"/>
      <c r="H150" s="5"/>
      <c r="I150" s="5"/>
      <c r="J150" s="14"/>
      <c r="K150" s="14"/>
    </row>
    <row r="151" spans="2:11" ht="15" customHeight="1" x14ac:dyDescent="0.25"/>
    <row r="152" spans="2:11" ht="15" customHeight="1" x14ac:dyDescent="0.25"/>
    <row r="153" spans="2:11" ht="15" customHeight="1" x14ac:dyDescent="0.25"/>
    <row r="156" spans="2:11" x14ac:dyDescent="0.25">
      <c r="K156" s="14"/>
    </row>
  </sheetData>
  <phoneticPr fontId="12" type="noConversion"/>
  <pageMargins left="0.7" right="0.7" top="0.75" bottom="0.75" header="0.3" footer="0.3"/>
  <pageSetup paperSize="9" orientation="portrait" r:id="rId1"/>
  <ignoredErrors>
    <ignoredError sqref="H89 H91" twoDigitTextYea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H13"/>
  <sheetViews>
    <sheetView workbookViewId="0">
      <selection activeCell="H13" sqref="H13"/>
    </sheetView>
  </sheetViews>
  <sheetFormatPr defaultRowHeight="15" x14ac:dyDescent="0.25"/>
  <sheetData>
    <row r="5" spans="2:8" x14ac:dyDescent="0.25">
      <c r="E5" t="s">
        <v>407</v>
      </c>
      <c r="G5" t="s">
        <v>408</v>
      </c>
    </row>
    <row r="6" spans="2:8" x14ac:dyDescent="0.25">
      <c r="B6" s="14">
        <v>744</v>
      </c>
      <c r="C6">
        <v>1</v>
      </c>
      <c r="E6">
        <v>10</v>
      </c>
      <c r="F6">
        <f>SUM((E6/100)*C6)</f>
        <v>0.1</v>
      </c>
      <c r="G6">
        <v>10</v>
      </c>
      <c r="H6">
        <f>SUM((G6/100)*C6)</f>
        <v>0.1</v>
      </c>
    </row>
    <row r="7" spans="2:8" x14ac:dyDescent="0.25">
      <c r="B7" s="14">
        <v>32</v>
      </c>
      <c r="C7">
        <v>675</v>
      </c>
      <c r="E7">
        <v>17</v>
      </c>
      <c r="F7">
        <f t="shared" ref="F7:F11" si="0">SUM((E7/100)*C7)</f>
        <v>114.75000000000001</v>
      </c>
      <c r="G7">
        <v>11.5</v>
      </c>
      <c r="H7">
        <f t="shared" ref="H7:H11" si="1">SUM((G7/100)*C7)</f>
        <v>77.625</v>
      </c>
    </row>
    <row r="8" spans="2:8" x14ac:dyDescent="0.25">
      <c r="B8" s="14">
        <v>125</v>
      </c>
      <c r="C8">
        <v>3500</v>
      </c>
      <c r="E8">
        <v>19</v>
      </c>
      <c r="F8">
        <f t="shared" si="0"/>
        <v>665</v>
      </c>
      <c r="G8">
        <v>11.5</v>
      </c>
      <c r="H8">
        <f t="shared" si="1"/>
        <v>402.5</v>
      </c>
    </row>
    <row r="9" spans="2:8" x14ac:dyDescent="0.25">
      <c r="B9" s="14" t="s">
        <v>56</v>
      </c>
      <c r="C9">
        <v>1430</v>
      </c>
      <c r="E9">
        <v>7</v>
      </c>
      <c r="F9">
        <f t="shared" si="0"/>
        <v>100.10000000000001</v>
      </c>
      <c r="G9">
        <v>3</v>
      </c>
      <c r="H9">
        <f t="shared" si="1"/>
        <v>42.9</v>
      </c>
    </row>
    <row r="10" spans="2:8" x14ac:dyDescent="0.25">
      <c r="B10" s="14" t="s">
        <v>420</v>
      </c>
      <c r="C10">
        <v>6</v>
      </c>
      <c r="E10">
        <v>44</v>
      </c>
      <c r="F10">
        <f t="shared" si="0"/>
        <v>2.64</v>
      </c>
      <c r="G10">
        <v>57</v>
      </c>
      <c r="H10">
        <f t="shared" si="1"/>
        <v>3.42</v>
      </c>
    </row>
    <row r="11" spans="2:8" x14ac:dyDescent="0.25">
      <c r="B11" s="14" t="s">
        <v>79</v>
      </c>
      <c r="C11">
        <v>3220</v>
      </c>
      <c r="E11">
        <v>3</v>
      </c>
      <c r="F11">
        <f t="shared" si="0"/>
        <v>96.6</v>
      </c>
      <c r="G11">
        <v>7</v>
      </c>
      <c r="H11">
        <f t="shared" si="1"/>
        <v>225.40000000000003</v>
      </c>
    </row>
    <row r="12" spans="2:8" x14ac:dyDescent="0.25">
      <c r="B12" s="14"/>
    </row>
    <row r="13" spans="2:8" x14ac:dyDescent="0.25">
      <c r="F13">
        <f>SUM(F6:F11)</f>
        <v>979.19</v>
      </c>
      <c r="H13">
        <f>SUM(H6:H11)</f>
        <v>751.94499999999994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martync</dc:creator>
  <cp:lastModifiedBy>martync</cp:lastModifiedBy>
  <dcterms:created xsi:type="dcterms:W3CDTF">2017-09-20T09:38:53Z</dcterms:created>
  <dcterms:modified xsi:type="dcterms:W3CDTF">2021-02-08T11:10:55Z</dcterms:modified>
</cp:coreProperties>
</file>